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439759B2-2778-4381-9986-8A4054FE01F9}" xr6:coauthVersionLast="47" xr6:coauthVersionMax="47" xr10:uidLastSave="{00000000-0000-0000-0000-000000000000}"/>
  <bookViews>
    <workbookView xWindow="-27360" yWindow="1440" windowWidth="27000" windowHeight="15840" xr2:uid="{00000000-000D-0000-FFFF-FFFF00000000}"/>
  </bookViews>
  <sheets>
    <sheet name="Persoane Fizice" sheetId="1" r:id="rId1"/>
    <sheet name="Sheet2" sheetId="3" state="hidden" r:id="rId2"/>
    <sheet name="Sheet1" sheetId="2" state="hidden" r:id="rId3"/>
  </sheet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1" i="1" l="1"/>
  <c r="O11" i="1"/>
  <c r="J11" i="1"/>
  <c r="E11" i="1"/>
  <c r="B33" i="1"/>
  <c r="B14" i="1"/>
  <c r="N12" i="1"/>
  <c r="U13" i="1" l="1"/>
  <c r="P13" i="1"/>
  <c r="K13" i="1"/>
  <c r="F13" i="1"/>
  <c r="U12" i="1"/>
  <c r="P12" i="1"/>
  <c r="K12" i="1"/>
  <c r="F12" i="1"/>
  <c r="S11" i="1" l="1"/>
  <c r="S13" i="1" l="1"/>
  <c r="S12" i="1"/>
  <c r="N13" i="1"/>
  <c r="N11" i="1"/>
  <c r="I13" i="1"/>
  <c r="I12" i="1"/>
  <c r="I11" i="1"/>
  <c r="A106" i="1"/>
  <c r="A1" i="2"/>
</calcChain>
</file>

<file path=xl/sharedStrings.xml><?xml version="1.0" encoding="utf-8"?>
<sst xmlns="http://schemas.openxmlformats.org/spreadsheetml/2006/main" count="218" uniqueCount="177">
  <si>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</si>
  <si>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</si>
  <si>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</si>
  <si>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</si>
  <si>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</si>
  <si>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</si>
  <si>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</si>
  <si>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</si>
  <si>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</si>
  <si>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</si>
  <si>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</si>
  <si>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</si>
  <si>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</si>
  <si>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</si>
  <si>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</si>
  <si>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</si>
  <si>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</si>
  <si>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</si>
  <si>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</si>
  <si>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</si>
  <si>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</si>
  <si>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</si>
  <si>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</si>
  <si>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</si>
  <si>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</si>
  <si>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</si>
  <si>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</si>
  <si>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</si>
  <si>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</si>
  <si>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</si>
  <si>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</si>
  <si>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</si>
  <si>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</si>
  <si>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</si>
  <si>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</si>
  <si>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</si>
  <si>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</si>
  <si>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</si>
  <si>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</si>
  <si>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</si>
  <si>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</si>
  <si>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</si>
  <si>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</si>
  <si>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</si>
  <si>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</si>
  <si>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</si>
  <si>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</si>
  <si>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</si>
  <si>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</si>
  <si>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</si>
  <si>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</si>
  <si>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 xml:space="preserve"> Suma maximă fără gaj 100.000 MDL
Bunuri imobile, mijloace de transport, depozit bancar, fidejusiune (garanţie persoană fizică / juridică), alte bunuri mobile (după caz)</t>
  </si>
  <si>
    <t>Overdraft FlexFund (Necesităţi personale)</t>
  </si>
  <si>
    <t>Eco Housing loan* (Credite imobiliare verzi)</t>
  </si>
  <si>
    <t>rata fixă</t>
  </si>
  <si>
    <t>de la 12 luni până la 240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</si>
  <si>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</si>
  <si>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</si>
  <si>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</si>
  <si>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</si>
  <si>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</si>
  <si>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</si>
  <si>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</si>
  <si>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</si>
  <si>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DAE a fost calculată reieșind din suma creditului de 100,000 MDL pe un termen de 12 luni.</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</si>
  <si>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</si>
  <si>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</si>
  <si>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</si>
  <si>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</si>
  <si>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</si>
  <si>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</si>
  <si>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</si>
  <si>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</si>
  <si>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</si>
  <si>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DAE în MDL a fost calculată reieșind din suma creditului de 1,000.000 MDL pe un termen de 240 luni.
DAE în USX a fost calculată reieșind din suma creditului de 100,000 USX pe un termen de 240 luni.
DAE în EUX a fost calculată reieșind din suma creditului de 80,000 EUR pe un termen de 240 luni.</t>
  </si>
  <si>
    <t>DAE în MDL a fost calculată reieșind din suma creditului de 1,000.000 MDL pe un termen de 240 luni.
DAE în USX  a fost calculată reieșind din suma creditului de 100,000 USD pe un termen de 240 luni.
DAE în EUX  a fost calculată reieșind din suma creditului de 80,000 EUR pe un termen de 240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</si>
  <si>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</si>
  <si>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</si>
  <si>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Eco Housing Loan MDL DAE</t>
  </si>
  <si>
    <t>Eco Housing Loan USX DAE</t>
  </si>
  <si>
    <t>Eco Housing Loan EUX DAE</t>
  </si>
  <si>
    <t>6.012%</t>
  </si>
  <si>
    <t>5.762%</t>
  </si>
  <si>
    <t>5.012%</t>
  </si>
  <si>
    <t>4.762%</t>
  </si>
  <si>
    <t xml:space="preserve">- min. 6.000 MDL - max 2 salarii nete, dar nu mai mult decît 100.000 MDL
</t>
  </si>
  <si>
    <r>
      <t xml:space="preserve">- min 5.000 EUR - max 30.000 EUR  - </t>
    </r>
    <r>
      <rPr>
        <sz val="14"/>
        <color theme="1" tint="0.249977111117893"/>
        <rFont val="Arial"/>
        <family val="2"/>
      </rPr>
      <t xml:space="preserve">echivalentul în MDL conform cursului oficial stabilit de către BNM la ziua aprobării creditului
- </t>
    </r>
    <r>
      <rPr>
        <b/>
        <sz val="14"/>
        <color theme="1" tint="0.249977111117893"/>
        <rFont val="Arial"/>
        <family val="2"/>
      </rPr>
      <t>contribuția clientului min 30% în cazul procurării mașinii, vîrsta ai cărora este pînă la 7 ani</t>
    </r>
  </si>
  <si>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</si>
  <si>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</si>
  <si>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</si>
  <si>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</si>
  <si>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</si>
  <si>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</si>
  <si>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</si>
  <si>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</si>
  <si>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</si>
  <si>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</si>
  <si>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</si>
  <si>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</si>
  <si>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</si>
  <si>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</si>
  <si>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</si>
  <si>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</si>
  <si>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</si>
  <si>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</si>
  <si>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</si>
  <si>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</si>
  <si>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</si>
  <si>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</si>
  <si>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</si>
  <si>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</si>
  <si>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</si>
  <si>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</si>
  <si>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</si>
  <si>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</si>
  <si>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</si>
  <si>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</si>
  <si>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</si>
  <si>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</si>
  <si>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</si>
  <si>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</si>
  <si>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</si>
  <si>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</si>
  <si>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</si>
  <si>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</si>
  <si>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</si>
  <si>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</si>
  <si>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</si>
  <si>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</si>
  <si>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</si>
  <si>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</si>
  <si>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</si>
  <si>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</si>
  <si>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</si>
  <si>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</si>
  <si>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</si>
  <si>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</si>
  <si>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</si>
  <si>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</si>
  <si>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</si>
  <si>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</si>
  <si>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</si>
  <si>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</si>
  <si>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</si>
  <si>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</si>
  <si>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</si>
  <si>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</si>
  <si>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</si>
  <si>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</si>
  <si>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</si>
  <si>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</si>
  <si>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</si>
  <si>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</si>
  <si>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</si>
  <si>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</si>
  <si>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</si>
  <si>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</si>
  <si>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</si>
  <si>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</si>
  <si>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</si>
  <si>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</si>
  <si>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</si>
  <si>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</si>
  <si>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</si>
  <si>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</si>
  <si>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</si>
  <si>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</si>
  <si>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Executor:  Cogilnicean C.
Tel. 0800 000 10</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</si>
  <si>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</si>
  <si>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</si>
  <si>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</si>
  <si>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 ProCredit Bank. August 2023. Toate drepturile sunt protejate.</t>
  </si>
  <si>
    <t>5.4331%</t>
  </si>
  <si>
    <t>4.1193%</t>
  </si>
  <si>
    <t>În vigoare din “28” August 2023</t>
  </si>
  <si>
    <t>Lista de preturi a fost aprobată prin decizia Comitetului de Active şi Pasive al B.C. ProCredit Bank S.A. din 11.08.2023</t>
  </si>
  <si>
    <r>
      <t xml:space="preserve">*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 </t>
    </r>
    <r>
      <rPr>
        <b/>
        <sz val="14"/>
        <color rgb="FFC00000"/>
        <rFont val="Arial"/>
        <family val="2"/>
      </rPr>
      <t xml:space="preserve">9.00% </t>
    </r>
    <r>
      <rPr>
        <b/>
        <sz val="14"/>
        <rFont val="Arial"/>
        <family val="2"/>
      </rPr>
      <t>în</t>
    </r>
    <r>
      <rPr>
        <b/>
        <sz val="14"/>
        <rFont val="Arial"/>
        <family val="2"/>
        <charset val="204"/>
      </rPr>
      <t xml:space="preserve"> MDL și </t>
    </r>
    <r>
      <rPr>
        <b/>
        <sz val="14"/>
        <color rgb="FFC00000"/>
        <rFont val="Arial"/>
        <family val="2"/>
      </rPr>
      <t>7.00%</t>
    </r>
    <r>
      <rPr>
        <b/>
        <sz val="14"/>
        <rFont val="Arial"/>
        <family val="2"/>
        <charset val="204"/>
      </rPr>
      <t xml:space="preserve"> în EUR ș</t>
    </r>
    <r>
      <rPr>
        <b/>
        <sz val="14"/>
        <rFont val="Arial"/>
        <family val="2"/>
      </rPr>
      <t>i</t>
    </r>
    <r>
      <rPr>
        <b/>
        <sz val="14"/>
        <color rgb="FFFF0000"/>
        <rFont val="Arial"/>
        <family val="2"/>
      </rPr>
      <t xml:space="preserve"> </t>
    </r>
    <r>
      <rPr>
        <b/>
        <sz val="14"/>
        <color rgb="FFC00000"/>
        <rFont val="Arial"/>
        <family val="2"/>
      </rPr>
      <t>7,00%</t>
    </r>
    <r>
      <rPr>
        <b/>
        <sz val="14"/>
        <rFont val="Arial"/>
        <family val="2"/>
        <charset val="204"/>
      </rPr>
      <t xml:space="preserve"> în USD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</si>
</sst>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
      <u/>
      <sz val="16"/>
      <color theme="10"/>
      <name val="Calibri"/>
      <family val="2"/>
      <charset val="204"/>
      <scheme val="minor"/>
    </font>
    <font>
      <u/>
      <sz val="18"/>
      <color theme="10"/>
      <name val="Calibri"/>
      <family val="2"/>
      <charset val="204"/>
      <scheme val="minor"/>
    </font>
    <font>
      <b/>
      <u/>
      <sz val="18"/>
      <color theme="10"/>
      <name val="Arial"/>
      <family val="2"/>
    </font>
    <font>
      <b/>
      <sz val="14"/>
      <color rgb="FFFF000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71">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1" fillId="3" borderId="21" xfId="0" applyFont="1" applyFill="1" applyBorder="1" applyAlignment="1">
      <alignment vertical="center" wrapText="1"/>
    </xf>
    <xf numFmtId="0" fontId="22" fillId="6" borderId="21" xfId="0" applyFont="1" applyFill="1" applyBorder="1" applyAlignment="1">
      <alignment horizontal="center" vertical="center" wrapText="1"/>
    </xf>
    <xf numFmtId="0" fontId="24"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0" fontId="5" fillId="0" borderId="28" xfId="1" applyNumberFormat="1" applyFont="1" applyBorder="1" applyAlignment="1">
      <alignment horizontal="center" vertical="center" wrapText="1"/>
    </xf>
    <xf numFmtId="10" fontId="5" fillId="0" borderId="21" xfId="1" applyNumberFormat="1" applyFont="1" applyBorder="1" applyAlignment="1">
      <alignment horizontal="center" vertical="center" wrapText="1"/>
    </xf>
    <xf numFmtId="10" fontId="5" fillId="0" borderId="19" xfId="1" applyNumberFormat="1" applyFont="1" applyBorder="1" applyAlignment="1">
      <alignment horizontal="center" vertical="center" wrapText="1"/>
    </xf>
    <xf numFmtId="10" fontId="17" fillId="0" borderId="29" xfId="1" applyNumberFormat="1" applyFont="1" applyBorder="1" applyAlignment="1">
      <alignment horizontal="center" vertical="center" wrapText="1"/>
    </xf>
    <xf numFmtId="10" fontId="5" fillId="0" borderId="20" xfId="1" applyNumberFormat="1" applyFont="1" applyBorder="1" applyAlignment="1">
      <alignment horizontal="center" vertical="center" wrapText="1"/>
    </xf>
    <xf numFmtId="164" fontId="5" fillId="0" borderId="33" xfId="1" applyNumberFormat="1" applyFont="1" applyBorder="1" applyAlignment="1">
      <alignment horizontal="center" vertical="center" wrapText="1"/>
    </xf>
    <xf numFmtId="10" fontId="5" fillId="0" borderId="40" xfId="1" quotePrefix="1" applyNumberFormat="1" applyFont="1" applyBorder="1" applyAlignment="1">
      <alignment horizontal="center" vertical="center" wrapText="1"/>
    </xf>
    <xf numFmtId="10" fontId="17" fillId="0" borderId="30" xfId="1" applyNumberFormat="1" applyFont="1" applyBorder="1" applyAlignment="1">
      <alignment horizontal="center" vertical="center" wrapText="1"/>
    </xf>
    <xf numFmtId="10" fontId="5" fillId="0" borderId="24" xfId="1" quotePrefix="1" applyNumberFormat="1" applyFont="1" applyBorder="1" applyAlignment="1">
      <alignment horizontal="center" vertical="center" wrapText="1"/>
    </xf>
    <xf numFmtId="10" fontId="5" fillId="0" borderId="21" xfId="1" quotePrefix="1" applyNumberFormat="1" applyFont="1" applyBorder="1" applyAlignment="1">
      <alignment horizontal="center" vertical="center" wrapText="1"/>
    </xf>
    <xf numFmtId="10" fontId="5" fillId="0" borderId="19" xfId="1" quotePrefix="1" applyNumberFormat="1" applyFont="1" applyBorder="1" applyAlignment="1">
      <alignment horizontal="center" vertical="center" wrapText="1"/>
    </xf>
    <xf numFmtId="10" fontId="19" fillId="0" borderId="31" xfId="2" applyNumberFormat="1" applyFont="1" applyBorder="1" applyAlignment="1">
      <alignment horizontal="center" vertical="center" wrapText="1"/>
    </xf>
    <xf numFmtId="10" fontId="5" fillId="4" borderId="11" xfId="1" applyNumberFormat="1" applyFont="1" applyFill="1" applyBorder="1" applyAlignment="1">
      <alignment horizontal="center" vertical="center" wrapText="1"/>
    </xf>
    <xf numFmtId="10" fontId="17" fillId="4" borderId="27" xfId="1" applyNumberFormat="1" applyFont="1" applyFill="1" applyBorder="1" applyAlignment="1">
      <alignment horizontal="center" vertical="center" wrapText="1"/>
    </xf>
    <xf numFmtId="10" fontId="5" fillId="4" borderId="12" xfId="1" applyNumberFormat="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17" fillId="0" borderId="32"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28" fillId="4" borderId="43" xfId="3" applyFont="1" applyFill="1" applyBorder="1" applyAlignment="1">
      <alignment horizontal="center" vertical="center" wrapText="1"/>
    </xf>
    <xf numFmtId="0" fontId="29" fillId="4" borderId="21" xfId="3" applyFont="1" applyFill="1" applyBorder="1" applyAlignment="1">
      <alignment horizontal="center" vertical="center" wrapText="1"/>
    </xf>
    <xf numFmtId="0" fontId="29"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xf numFmtId="0" fontId="23" fillId="0" borderId="21" xfId="0" applyFont="1" applyBorder="1" applyAlignment="1">
      <alignment horizontal="left" vertical="center" wrapText="1"/>
    </xf>
    <xf numFmtId="0" fontId="3" fillId="3" borderId="0" xfId="1" applyFont="1" applyFill="1" applyAlignment="1">
      <alignment horizontal="left" vertical="top" wrapText="1"/>
    </xf>
    <xf numFmtId="0" fontId="3" fillId="0" borderId="32"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27" fillId="3" borderId="50" xfId="3" applyFont="1" applyFill="1" applyBorder="1" applyAlignment="1">
      <alignment horizontal="center" vertical="center" wrapText="1"/>
    </xf>
    <xf numFmtId="0" fontId="18" fillId="3" borderId="51" xfId="3" applyFont="1" applyFill="1" applyBorder="1" applyAlignment="1">
      <alignment horizontal="center" vertical="center" wrapText="1"/>
    </xf>
    <xf numFmtId="0" fontId="18"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10" fontId="26" fillId="0" borderId="1" xfId="1" applyNumberFormat="1" applyFont="1" applyBorder="1" applyAlignment="1">
      <alignment horizontal="center" vertical="center" wrapText="1"/>
    </xf>
    <xf numFmtId="0" fontId="26" fillId="0" borderId="16" xfId="1" applyFont="1" applyBorder="1" applyAlignment="1">
      <alignment horizontal="center" vertical="center" wrapText="1"/>
    </xf>
    <xf numFmtId="0" fontId="26" fillId="0" borderId="4" xfId="1" applyFont="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17"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3" borderId="16" xfId="1" applyFont="1" applyFill="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3" borderId="7" xfId="1" applyFont="1" applyFill="1" applyBorder="1" applyAlignment="1">
      <alignment horizontal="center" vertical="center" wrapText="1"/>
    </xf>
    <xf numFmtId="0" fontId="20" fillId="5" borderId="21" xfId="0" applyFont="1" applyFill="1" applyBorder="1" applyAlignment="1">
      <alignment horizontal="left" vertical="center" wrapText="1"/>
    </xf>
    <xf numFmtId="0" fontId="22" fillId="6" borderId="19" xfId="0" applyFont="1" applyFill="1" applyBorder="1" applyAlignment="1">
      <alignment horizontal="center" vertical="center" wrapText="1"/>
    </xf>
    <xf numFmtId="0" fontId="22" fillId="6" borderId="17"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24"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22" fillId="6" borderId="21"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3" fillId="0" borderId="3" xfId="1" applyFont="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2" fillId="4" borderId="1" xfId="1" applyNumberFormat="1" applyFont="1" applyFill="1" applyBorder="1" applyAlignment="1">
      <alignment horizontal="center" vertical="center" wrapText="1"/>
    </xf>
    <xf numFmtId="9" fontId="12" fillId="4" borderId="16" xfId="1" applyNumberFormat="1" applyFont="1" applyFill="1" applyBorder="1" applyAlignment="1">
      <alignment horizontal="center" vertical="center" wrapText="1"/>
    </xf>
    <xf numFmtId="9" fontId="12" fillId="4" borderId="4" xfId="1" applyNumberFormat="1"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3793530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topLeftCell="A67" zoomScale="46" zoomScaleNormal="46" zoomScaleSheetLayoutView="46" zoomScalePageLayoutView="64" workbookViewId="0">
      <selection activeCell="V27" sqref="V27"/>
    </sheetView>
  </sheetViews>
  <sheetFormatPr defaultColWidth="9" defaultRowHeight="13.2" x14ac:dyDescent="0.25"/>
  <cols>
    <col min="1" max="1" width="58.44140625" style="5" customWidth="1"/>
    <col min="2" max="2" width="12" style="5" customWidth="1"/>
    <col min="3" max="3" width="21" style="5" customWidth="1"/>
    <col min="4" max="4" width="19.109375" style="5" customWidth="1"/>
    <col min="5" max="5" width="13.8867187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1" width="16.33203125" style="5" customWidth="1"/>
    <col min="22" max="22" width="59.109375" style="5" customWidth="1"/>
    <col min="23" max="16384" width="9" style="5"/>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119" t="s">
        <v>36</v>
      </c>
      <c r="V4" s="120"/>
    </row>
    <row r="5" spans="1:28" s="1" customFormat="1" ht="38.25" customHeight="1" thickBot="1" x14ac:dyDescent="0.35">
      <c r="A5" s="121" t="s">
        <v>58</v>
      </c>
      <c r="B5" s="121"/>
      <c r="C5" s="121"/>
      <c r="D5" s="121"/>
      <c r="E5" s="121"/>
      <c r="F5" s="121"/>
      <c r="G5" s="121"/>
      <c r="H5" s="121"/>
      <c r="I5" s="121"/>
      <c r="J5" s="121"/>
      <c r="K5" s="121"/>
      <c r="L5" s="121"/>
      <c r="M5" s="121"/>
      <c r="N5" s="121"/>
      <c r="O5" s="121"/>
      <c r="P5" s="121"/>
      <c r="Q5" s="121"/>
      <c r="R5" s="121"/>
      <c r="S5" s="121"/>
      <c r="T5" s="121"/>
      <c r="U5" s="121"/>
      <c r="V5" s="121"/>
    </row>
    <row r="6" spans="1:28" s="1" customFormat="1" ht="40.5" customHeight="1" thickBot="1" x14ac:dyDescent="0.35">
      <c r="A6" s="122" t="s">
        <v>35</v>
      </c>
      <c r="B6" s="18"/>
      <c r="C6" s="18"/>
      <c r="D6" s="18"/>
      <c r="E6" s="124" t="s">
        <v>0</v>
      </c>
      <c r="F6" s="124"/>
      <c r="G6" s="125"/>
      <c r="H6" s="125"/>
      <c r="I6" s="125"/>
      <c r="J6" s="125"/>
      <c r="K6" s="125"/>
      <c r="L6" s="125"/>
      <c r="M6" s="125"/>
      <c r="N6" s="125"/>
      <c r="O6" s="125"/>
      <c r="P6" s="125"/>
      <c r="Q6" s="125"/>
      <c r="R6" s="125"/>
      <c r="S6" s="125"/>
      <c r="T6" s="125"/>
      <c r="U6" s="125"/>
      <c r="V6" s="126"/>
    </row>
    <row r="7" spans="1:28" s="1" customFormat="1" ht="40.5" customHeight="1" thickBot="1" x14ac:dyDescent="0.35">
      <c r="A7" s="123"/>
      <c r="B7" s="52" t="s">
        <v>1</v>
      </c>
      <c r="C7" s="53"/>
      <c r="D7" s="53"/>
      <c r="E7" s="53"/>
      <c r="F7" s="54"/>
      <c r="G7" s="52" t="s">
        <v>53</v>
      </c>
      <c r="H7" s="53"/>
      <c r="I7" s="53"/>
      <c r="J7" s="53"/>
      <c r="K7" s="54"/>
      <c r="L7" s="52" t="s">
        <v>2</v>
      </c>
      <c r="M7" s="53"/>
      <c r="N7" s="53"/>
      <c r="O7" s="53"/>
      <c r="P7" s="54"/>
      <c r="Q7" s="53" t="s">
        <v>42</v>
      </c>
      <c r="R7" s="53"/>
      <c r="S7" s="53"/>
      <c r="T7" s="53"/>
      <c r="U7" s="54"/>
      <c r="V7" s="14" t="s">
        <v>52</v>
      </c>
    </row>
    <row r="8" spans="1:28" s="3" customFormat="1" ht="54" customHeight="1" thickBot="1" x14ac:dyDescent="0.35">
      <c r="A8" s="2" t="s">
        <v>3</v>
      </c>
      <c r="B8" s="52" t="s">
        <v>73</v>
      </c>
      <c r="C8" s="53"/>
      <c r="D8" s="53"/>
      <c r="E8" s="53"/>
      <c r="F8" s="54"/>
      <c r="G8" s="52" t="s">
        <v>73</v>
      </c>
      <c r="H8" s="53"/>
      <c r="I8" s="53"/>
      <c r="J8" s="53"/>
      <c r="K8" s="54"/>
      <c r="L8" s="52" t="s">
        <v>73</v>
      </c>
      <c r="M8" s="53"/>
      <c r="N8" s="53"/>
      <c r="O8" s="53"/>
      <c r="P8" s="54"/>
      <c r="Q8" s="52" t="s">
        <v>73</v>
      </c>
      <c r="R8" s="53"/>
      <c r="S8" s="53"/>
      <c r="T8" s="53"/>
      <c r="U8" s="54"/>
      <c r="V8" s="15" t="s">
        <v>4</v>
      </c>
    </row>
    <row r="9" spans="1:28" ht="169.95" customHeight="1" thickBot="1" x14ac:dyDescent="0.3">
      <c r="A9" s="4" t="s">
        <v>5</v>
      </c>
      <c r="B9" s="86" t="s">
        <v>168</v>
      </c>
      <c r="C9" s="87"/>
      <c r="D9" s="87"/>
      <c r="E9" s="87"/>
      <c r="F9" s="87"/>
      <c r="G9" s="87"/>
      <c r="H9" s="87"/>
      <c r="I9" s="87"/>
      <c r="J9" s="87"/>
      <c r="K9" s="88"/>
      <c r="L9" s="89" t="s">
        <v>86</v>
      </c>
      <c r="M9" s="90"/>
      <c r="N9" s="90"/>
      <c r="O9" s="90"/>
      <c r="P9" s="90"/>
      <c r="Q9" s="90"/>
      <c r="R9" s="90"/>
      <c r="S9" s="90"/>
      <c r="T9" s="90"/>
      <c r="U9" s="91"/>
      <c r="V9" s="16" t="s">
        <v>85</v>
      </c>
    </row>
    <row r="10" spans="1:28" ht="40.799999999999997" customHeight="1" thickBot="1" x14ac:dyDescent="0.3">
      <c r="A10" s="149" t="s">
        <v>57</v>
      </c>
      <c r="B10" s="100"/>
      <c r="C10" s="101"/>
      <c r="D10" s="164"/>
      <c r="E10" s="30" t="s">
        <v>166</v>
      </c>
      <c r="F10" s="30" t="s">
        <v>165</v>
      </c>
      <c r="G10" s="100"/>
      <c r="H10" s="101"/>
      <c r="I10" s="164"/>
      <c r="J10" s="30" t="s">
        <v>166</v>
      </c>
      <c r="K10" s="30" t="s">
        <v>165</v>
      </c>
      <c r="L10" s="165"/>
      <c r="M10" s="166"/>
      <c r="N10" s="167"/>
      <c r="O10" s="30" t="s">
        <v>166</v>
      </c>
      <c r="P10" s="30" t="s">
        <v>165</v>
      </c>
      <c r="Q10" s="165"/>
      <c r="R10" s="166"/>
      <c r="S10" s="167"/>
      <c r="T10" s="30" t="s">
        <v>166</v>
      </c>
      <c r="U10" s="30" t="s">
        <v>165</v>
      </c>
      <c r="V10" s="168">
        <v>0.1</v>
      </c>
    </row>
    <row r="11" spans="1:28" ht="34.5" customHeight="1" x14ac:dyDescent="0.25">
      <c r="A11" s="149"/>
      <c r="B11" s="31" t="s">
        <v>59</v>
      </c>
      <c r="C11" s="32" t="s">
        <v>169</v>
      </c>
      <c r="D11" s="37">
        <v>6.3E-2</v>
      </c>
      <c r="E11" s="49">
        <f>F11-D11</f>
        <v>1.7000000000000001E-2</v>
      </c>
      <c r="F11" s="50">
        <v>0.08</v>
      </c>
      <c r="G11" s="31" t="s">
        <v>59</v>
      </c>
      <c r="H11" s="32" t="s">
        <v>169</v>
      </c>
      <c r="I11" s="37">
        <f>D11</f>
        <v>6.3E-2</v>
      </c>
      <c r="J11" s="51">
        <f>K11-I11</f>
        <v>1.7000000000000001E-2</v>
      </c>
      <c r="K11" s="50">
        <v>0.08</v>
      </c>
      <c r="L11" s="31" t="s">
        <v>59</v>
      </c>
      <c r="M11" s="32" t="s">
        <v>169</v>
      </c>
      <c r="N11" s="37">
        <f>D11</f>
        <v>6.3E-2</v>
      </c>
      <c r="O11" s="49">
        <f>P11-N11</f>
        <v>3.2000000000000001E-2</v>
      </c>
      <c r="P11" s="50">
        <v>9.5000000000000001E-2</v>
      </c>
      <c r="Q11" s="31" t="s">
        <v>59</v>
      </c>
      <c r="R11" s="32" t="s">
        <v>169</v>
      </c>
      <c r="S11" s="37">
        <f>D11</f>
        <v>6.3E-2</v>
      </c>
      <c r="T11" s="49">
        <f>U11-S11</f>
        <v>3.2000000000000001E-2</v>
      </c>
      <c r="U11" s="50">
        <v>9.5000000000000001E-2</v>
      </c>
      <c r="V11" s="169"/>
    </row>
    <row r="12" spans="1:28" ht="34.5" customHeight="1" x14ac:dyDescent="0.25">
      <c r="A12" s="149"/>
      <c r="B12" s="33" t="s">
        <v>71</v>
      </c>
      <c r="C12" s="34" t="s">
        <v>170</v>
      </c>
      <c r="D12" s="46" t="s">
        <v>172</v>
      </c>
      <c r="E12" s="47" t="s">
        <v>173</v>
      </c>
      <c r="F12" s="40">
        <f>E12+D12</f>
        <v>9.5523999999999998E-2</v>
      </c>
      <c r="G12" s="33" t="s">
        <v>71</v>
      </c>
      <c r="H12" s="34" t="s">
        <v>170</v>
      </c>
      <c r="I12" s="38" t="str">
        <f>D12</f>
        <v>5.4331%</v>
      </c>
      <c r="J12" s="41">
        <v>3.8692999999999998E-2</v>
      </c>
      <c r="K12" s="40">
        <f>J12+D12</f>
        <v>9.3023999999999996E-2</v>
      </c>
      <c r="L12" s="33" t="s">
        <v>71</v>
      </c>
      <c r="M12" s="34" t="s">
        <v>170</v>
      </c>
      <c r="N12" s="38" t="str">
        <f>D12</f>
        <v>5.4331%</v>
      </c>
      <c r="O12" s="39">
        <v>5.1193000000000002E-2</v>
      </c>
      <c r="P12" s="40">
        <f>O12+D12</f>
        <v>0.10552400000000001</v>
      </c>
      <c r="Q12" s="33" t="s">
        <v>71</v>
      </c>
      <c r="R12" s="34" t="s">
        <v>170</v>
      </c>
      <c r="S12" s="38" t="str">
        <f>D12</f>
        <v>5.4331%</v>
      </c>
      <c r="T12" s="39">
        <v>4.8693E-2</v>
      </c>
      <c r="U12" s="40">
        <f>T12+D12</f>
        <v>0.103024</v>
      </c>
      <c r="V12" s="169"/>
    </row>
    <row r="13" spans="1:28" ht="34.5" customHeight="1" thickBot="1" x14ac:dyDescent="0.3">
      <c r="A13" s="149"/>
      <c r="B13" s="35" t="s">
        <v>72</v>
      </c>
      <c r="C13" s="36" t="s">
        <v>60</v>
      </c>
      <c r="D13" s="42">
        <v>3.9E-2</v>
      </c>
      <c r="E13" s="43" t="s">
        <v>83</v>
      </c>
      <c r="F13" s="44">
        <f>E13+D13</f>
        <v>8.9120000000000005E-2</v>
      </c>
      <c r="G13" s="35" t="s">
        <v>72</v>
      </c>
      <c r="H13" s="36" t="s">
        <v>60</v>
      </c>
      <c r="I13" s="42">
        <f>D13</f>
        <v>3.9E-2</v>
      </c>
      <c r="J13" s="45" t="s">
        <v>84</v>
      </c>
      <c r="K13" s="44">
        <f>J13+D13</f>
        <v>8.6620000000000003E-2</v>
      </c>
      <c r="L13" s="35" t="s">
        <v>72</v>
      </c>
      <c r="M13" s="36" t="s">
        <v>60</v>
      </c>
      <c r="N13" s="42">
        <f>D13</f>
        <v>3.9E-2</v>
      </c>
      <c r="O13" s="43" t="s">
        <v>81</v>
      </c>
      <c r="P13" s="44">
        <f>O13+D13</f>
        <v>9.912E-2</v>
      </c>
      <c r="Q13" s="35" t="s">
        <v>72</v>
      </c>
      <c r="R13" s="36" t="s">
        <v>60</v>
      </c>
      <c r="S13" s="42">
        <f>D13</f>
        <v>3.9E-2</v>
      </c>
      <c r="T13" s="43" t="s">
        <v>82</v>
      </c>
      <c r="U13" s="44">
        <f>T13+D13</f>
        <v>9.6619999999999998E-2</v>
      </c>
      <c r="V13" s="170"/>
    </row>
    <row r="14" spans="1:28" ht="34.5" customHeight="1" x14ac:dyDescent="0.3">
      <c r="A14" s="149"/>
      <c r="B14" s="92" t="str">
        <f>HYPERLINK(A100,"Rata flotantă şi după acordarea creditului se modifică o dată la jumate de an în dependenţă de costul resurselor (SOFR, EURIBOR6M, IRCC)")</f>
        <v>Rata flotantă şi după acordarea creditului se modifică o dată la jumate de an în dependenţă de costul resurselor (SOFR, EURIBOR6M, IRCC)</v>
      </c>
      <c r="C14" s="93"/>
      <c r="D14" s="93"/>
      <c r="E14" s="93"/>
      <c r="F14" s="93"/>
      <c r="G14" s="93"/>
      <c r="H14" s="93"/>
      <c r="I14" s="93"/>
      <c r="J14" s="93"/>
      <c r="K14" s="93"/>
      <c r="L14" s="93"/>
      <c r="M14" s="93"/>
      <c r="N14" s="93"/>
      <c r="O14" s="93"/>
      <c r="P14" s="93"/>
      <c r="Q14" s="93"/>
      <c r="R14" s="93"/>
      <c r="S14" s="93"/>
      <c r="T14" s="93"/>
      <c r="U14" s="94"/>
      <c r="V14" s="17" t="s">
        <v>54</v>
      </c>
      <c r="AB14" s="3"/>
    </row>
    <row r="15" spans="1:28" ht="33" customHeight="1" x14ac:dyDescent="0.25">
      <c r="A15" s="149"/>
      <c r="B15" s="98" t="s">
        <v>6</v>
      </c>
      <c r="C15" s="99"/>
      <c r="D15" s="99"/>
      <c r="E15" s="99"/>
      <c r="F15" s="99"/>
      <c r="G15" s="99"/>
      <c r="H15" s="99"/>
      <c r="I15" s="99"/>
      <c r="J15" s="99"/>
      <c r="K15" s="99"/>
      <c r="L15" s="99"/>
      <c r="M15" s="99"/>
      <c r="N15" s="99"/>
      <c r="O15" s="99"/>
      <c r="P15" s="99"/>
      <c r="Q15" s="99"/>
      <c r="R15" s="99"/>
      <c r="S15" s="99"/>
      <c r="T15" s="99"/>
      <c r="U15" s="99"/>
      <c r="V15" s="99"/>
    </row>
    <row r="16" spans="1:28" ht="87.75" customHeight="1" thickBot="1" x14ac:dyDescent="0.3">
      <c r="A16" s="123"/>
      <c r="B16" s="95" t="s">
        <v>7</v>
      </c>
      <c r="C16" s="96"/>
      <c r="D16" s="96"/>
      <c r="E16" s="96"/>
      <c r="F16" s="96"/>
      <c r="G16" s="96"/>
      <c r="H16" s="96"/>
      <c r="I16" s="96"/>
      <c r="J16" s="96"/>
      <c r="K16" s="96"/>
      <c r="L16" s="96"/>
      <c r="M16" s="96"/>
      <c r="N16" s="96"/>
      <c r="O16" s="96"/>
      <c r="P16" s="96"/>
      <c r="Q16" s="96"/>
      <c r="R16" s="96"/>
      <c r="S16" s="96"/>
      <c r="T16" s="96"/>
      <c r="U16" s="97"/>
      <c r="V16" s="6" t="s">
        <v>8</v>
      </c>
    </row>
    <row r="17" spans="1:22" ht="169.95" customHeight="1" thickBot="1" x14ac:dyDescent="0.3">
      <c r="A17" s="80" t="s">
        <v>176</v>
      </c>
      <c r="B17" s="81"/>
      <c r="C17" s="81"/>
      <c r="D17" s="81"/>
      <c r="E17" s="81"/>
      <c r="F17" s="81"/>
      <c r="G17" s="81"/>
      <c r="H17" s="81"/>
      <c r="I17" s="81"/>
      <c r="J17" s="81"/>
      <c r="K17" s="81"/>
      <c r="L17" s="81"/>
      <c r="M17" s="81"/>
      <c r="N17" s="81"/>
      <c r="O17" s="81"/>
      <c r="P17" s="81"/>
      <c r="Q17" s="81"/>
      <c r="R17" s="81"/>
      <c r="S17" s="81"/>
      <c r="T17" s="81"/>
      <c r="U17" s="81"/>
      <c r="V17" s="82"/>
    </row>
    <row r="18" spans="1:22" ht="97.5" customHeight="1" thickBot="1" x14ac:dyDescent="0.3">
      <c r="A18" s="8" t="s">
        <v>9</v>
      </c>
      <c r="B18" s="100" t="s">
        <v>55</v>
      </c>
      <c r="C18" s="101"/>
      <c r="D18" s="101"/>
      <c r="E18" s="101"/>
      <c r="F18" s="101"/>
      <c r="G18" s="101"/>
      <c r="H18" s="101"/>
      <c r="I18" s="101"/>
      <c r="J18" s="101"/>
      <c r="K18" s="102"/>
      <c r="L18" s="103" t="s">
        <v>49</v>
      </c>
      <c r="M18" s="101"/>
      <c r="N18" s="101"/>
      <c r="O18" s="101"/>
      <c r="P18" s="101"/>
      <c r="Q18" s="101"/>
      <c r="R18" s="101"/>
      <c r="S18" s="101"/>
      <c r="T18" s="101"/>
      <c r="U18" s="102"/>
      <c r="V18" s="13" t="s">
        <v>50</v>
      </c>
    </row>
    <row r="19" spans="1:22" ht="46.5" customHeight="1" x14ac:dyDescent="0.25">
      <c r="A19" s="83" t="s">
        <v>10</v>
      </c>
      <c r="B19" s="104" t="s">
        <v>11</v>
      </c>
      <c r="C19" s="105"/>
      <c r="D19" s="105"/>
      <c r="E19" s="106"/>
      <c r="F19" s="112">
        <v>0</v>
      </c>
      <c r="G19" s="113"/>
      <c r="H19" s="113"/>
      <c r="I19" s="113"/>
      <c r="J19" s="113"/>
      <c r="K19" s="113"/>
      <c r="L19" s="113"/>
      <c r="M19" s="113"/>
      <c r="N19" s="113"/>
      <c r="O19" s="113"/>
      <c r="P19" s="113"/>
      <c r="Q19" s="113"/>
      <c r="R19" s="113"/>
      <c r="S19" s="113"/>
      <c r="T19" s="113"/>
      <c r="U19" s="114"/>
      <c r="V19" s="7">
        <v>0</v>
      </c>
    </row>
    <row r="20" spans="1:22" ht="46.5" customHeight="1" x14ac:dyDescent="0.25">
      <c r="A20" s="84"/>
      <c r="B20" s="107" t="s">
        <v>12</v>
      </c>
      <c r="C20" s="108"/>
      <c r="D20" s="108"/>
      <c r="E20" s="98"/>
      <c r="F20" s="112">
        <v>0</v>
      </c>
      <c r="G20" s="113"/>
      <c r="H20" s="113"/>
      <c r="I20" s="113"/>
      <c r="J20" s="113"/>
      <c r="K20" s="113"/>
      <c r="L20" s="113"/>
      <c r="M20" s="113"/>
      <c r="N20" s="113"/>
      <c r="O20" s="113"/>
      <c r="P20" s="113"/>
      <c r="Q20" s="113"/>
      <c r="R20" s="113"/>
      <c r="S20" s="113"/>
      <c r="T20" s="113"/>
      <c r="U20" s="114"/>
      <c r="V20" s="133" t="s">
        <v>13</v>
      </c>
    </row>
    <row r="21" spans="1:22" ht="46.5" customHeight="1" x14ac:dyDescent="0.25">
      <c r="A21" s="84"/>
      <c r="B21" s="107" t="s">
        <v>14</v>
      </c>
      <c r="C21" s="108"/>
      <c r="D21" s="108"/>
      <c r="E21" s="98"/>
      <c r="F21" s="112">
        <v>0</v>
      </c>
      <c r="G21" s="136"/>
      <c r="H21" s="136"/>
      <c r="I21" s="136"/>
      <c r="J21" s="136"/>
      <c r="K21" s="136"/>
      <c r="L21" s="136"/>
      <c r="M21" s="136"/>
      <c r="N21" s="136"/>
      <c r="O21" s="136"/>
      <c r="P21" s="136"/>
      <c r="Q21" s="136"/>
      <c r="R21" s="136"/>
      <c r="S21" s="136"/>
      <c r="T21" s="136"/>
      <c r="U21" s="137"/>
      <c r="V21" s="134"/>
    </row>
    <row r="22" spans="1:22" ht="46.5" customHeight="1" x14ac:dyDescent="0.25">
      <c r="A22" s="84"/>
      <c r="B22" s="107" t="s">
        <v>15</v>
      </c>
      <c r="C22" s="108"/>
      <c r="D22" s="108"/>
      <c r="E22" s="98"/>
      <c r="F22" s="112">
        <v>0</v>
      </c>
      <c r="G22" s="113"/>
      <c r="H22" s="113"/>
      <c r="I22" s="113"/>
      <c r="J22" s="113"/>
      <c r="K22" s="113"/>
      <c r="L22" s="113"/>
      <c r="M22" s="113"/>
      <c r="N22" s="113"/>
      <c r="O22" s="113"/>
      <c r="P22" s="113"/>
      <c r="Q22" s="113"/>
      <c r="R22" s="113"/>
      <c r="S22" s="113"/>
      <c r="T22" s="113"/>
      <c r="U22" s="114"/>
      <c r="V22" s="134"/>
    </row>
    <row r="23" spans="1:22" ht="46.5" customHeight="1" thickBot="1" x14ac:dyDescent="0.3">
      <c r="A23" s="85"/>
      <c r="B23" s="109" t="s">
        <v>16</v>
      </c>
      <c r="C23" s="110"/>
      <c r="D23" s="110"/>
      <c r="E23" s="111"/>
      <c r="F23" s="138">
        <v>0</v>
      </c>
      <c r="G23" s="139"/>
      <c r="H23" s="139"/>
      <c r="I23" s="139"/>
      <c r="J23" s="139"/>
      <c r="K23" s="139"/>
      <c r="L23" s="139"/>
      <c r="M23" s="139"/>
      <c r="N23" s="139"/>
      <c r="O23" s="139"/>
      <c r="P23" s="139"/>
      <c r="Q23" s="139"/>
      <c r="R23" s="139"/>
      <c r="S23" s="139"/>
      <c r="T23" s="139"/>
      <c r="U23" s="140"/>
      <c r="V23" s="135"/>
    </row>
    <row r="24" spans="1:22" ht="46.5" customHeight="1" thickBot="1" x14ac:dyDescent="0.3">
      <c r="A24" s="122" t="s">
        <v>37</v>
      </c>
      <c r="B24" s="57" t="s">
        <v>61</v>
      </c>
      <c r="C24" s="58"/>
      <c r="D24" s="58"/>
      <c r="E24" s="59"/>
      <c r="F24" s="48">
        <v>8.1600000000000006E-2</v>
      </c>
      <c r="G24" s="57" t="s">
        <v>78</v>
      </c>
      <c r="H24" s="58"/>
      <c r="I24" s="58"/>
      <c r="J24" s="59"/>
      <c r="K24" s="48">
        <v>8.1600000000000006E-2</v>
      </c>
      <c r="L24" s="57" t="s">
        <v>63</v>
      </c>
      <c r="M24" s="58"/>
      <c r="N24" s="58"/>
      <c r="O24" s="59"/>
      <c r="P24" s="48">
        <v>0.1018</v>
      </c>
      <c r="Q24" s="57" t="s">
        <v>62</v>
      </c>
      <c r="R24" s="58"/>
      <c r="S24" s="58"/>
      <c r="T24" s="59"/>
      <c r="U24" s="48">
        <v>0.1018</v>
      </c>
      <c r="V24" s="115">
        <v>0.112</v>
      </c>
    </row>
    <row r="25" spans="1:22" ht="46.5" customHeight="1" thickBot="1" x14ac:dyDescent="0.3">
      <c r="A25" s="149"/>
      <c r="B25" s="57" t="s">
        <v>65</v>
      </c>
      <c r="C25" s="58"/>
      <c r="D25" s="58"/>
      <c r="E25" s="59"/>
      <c r="F25" s="48">
        <v>9.6299999999999997E-2</v>
      </c>
      <c r="G25" s="57" t="s">
        <v>79</v>
      </c>
      <c r="H25" s="58"/>
      <c r="I25" s="58"/>
      <c r="J25" s="59"/>
      <c r="K25" s="48">
        <v>9.3799999999999994E-2</v>
      </c>
      <c r="L25" s="57" t="s">
        <v>69</v>
      </c>
      <c r="M25" s="58"/>
      <c r="N25" s="58"/>
      <c r="O25" s="59"/>
      <c r="P25" s="48">
        <v>0.1106</v>
      </c>
      <c r="Q25" s="57" t="s">
        <v>67</v>
      </c>
      <c r="R25" s="58"/>
      <c r="S25" s="58"/>
      <c r="T25" s="59"/>
      <c r="U25" s="48">
        <v>0.1081</v>
      </c>
      <c r="V25" s="116"/>
    </row>
    <row r="26" spans="1:22" ht="46.5" customHeight="1" thickBot="1" x14ac:dyDescent="0.3">
      <c r="A26" s="149"/>
      <c r="B26" s="57" t="s">
        <v>66</v>
      </c>
      <c r="C26" s="58"/>
      <c r="D26" s="58"/>
      <c r="E26" s="59"/>
      <c r="F26" s="48">
        <v>9.01E-2</v>
      </c>
      <c r="G26" s="57" t="s">
        <v>80</v>
      </c>
      <c r="H26" s="58"/>
      <c r="I26" s="58"/>
      <c r="J26" s="59"/>
      <c r="K26" s="48">
        <v>8.7599999999999997E-2</v>
      </c>
      <c r="L26" s="57" t="s">
        <v>70</v>
      </c>
      <c r="M26" s="58"/>
      <c r="N26" s="58"/>
      <c r="O26" s="59"/>
      <c r="P26" s="48">
        <v>0.1042</v>
      </c>
      <c r="Q26" s="57" t="s">
        <v>68</v>
      </c>
      <c r="R26" s="58"/>
      <c r="S26" s="58"/>
      <c r="T26" s="59"/>
      <c r="U26" s="48">
        <v>0.1017</v>
      </c>
      <c r="V26" s="117"/>
    </row>
    <row r="27" spans="1:22" ht="221.25" customHeight="1" thickBot="1" x14ac:dyDescent="0.3">
      <c r="A27" s="123"/>
      <c r="B27" s="69" t="s">
        <v>74</v>
      </c>
      <c r="C27" s="70"/>
      <c r="D27" s="70"/>
      <c r="E27" s="70"/>
      <c r="F27" s="70"/>
      <c r="G27" s="69" t="s">
        <v>75</v>
      </c>
      <c r="H27" s="70"/>
      <c r="I27" s="70"/>
      <c r="J27" s="70"/>
      <c r="K27" s="71"/>
      <c r="L27" s="70" t="s">
        <v>76</v>
      </c>
      <c r="M27" s="70"/>
      <c r="N27" s="70"/>
      <c r="O27" s="70"/>
      <c r="P27" s="70"/>
      <c r="Q27" s="72" t="s">
        <v>77</v>
      </c>
      <c r="R27" s="73"/>
      <c r="S27" s="73"/>
      <c r="T27" s="73"/>
      <c r="U27" s="74"/>
      <c r="V27" s="22" t="s">
        <v>64</v>
      </c>
    </row>
    <row r="28" spans="1:22" ht="56.25" customHeight="1" thickBot="1" x14ac:dyDescent="0.3">
      <c r="A28" s="6" t="s">
        <v>17</v>
      </c>
      <c r="B28" s="52" t="s">
        <v>18</v>
      </c>
      <c r="C28" s="53"/>
      <c r="D28" s="53"/>
      <c r="E28" s="53"/>
      <c r="F28" s="53"/>
      <c r="G28" s="53"/>
      <c r="H28" s="53"/>
      <c r="I28" s="53"/>
      <c r="J28" s="53"/>
      <c r="K28" s="53"/>
      <c r="L28" s="53"/>
      <c r="M28" s="53"/>
      <c r="N28" s="53"/>
      <c r="O28" s="53"/>
      <c r="P28" s="53"/>
      <c r="Q28" s="53"/>
      <c r="R28" s="53"/>
      <c r="S28" s="53"/>
      <c r="T28" s="53"/>
      <c r="U28" s="54"/>
      <c r="V28" s="20" t="s">
        <v>19</v>
      </c>
    </row>
    <row r="29" spans="1:22" ht="156" customHeight="1" thickBot="1" x14ac:dyDescent="0.3">
      <c r="A29" s="8" t="s">
        <v>20</v>
      </c>
      <c r="B29" s="66" t="s">
        <v>21</v>
      </c>
      <c r="C29" s="67"/>
      <c r="D29" s="67"/>
      <c r="E29" s="67"/>
      <c r="F29" s="67"/>
      <c r="G29" s="67"/>
      <c r="H29" s="67"/>
      <c r="I29" s="67"/>
      <c r="J29" s="67"/>
      <c r="K29" s="67"/>
      <c r="L29" s="67"/>
      <c r="M29" s="67"/>
      <c r="N29" s="67"/>
      <c r="O29" s="67"/>
      <c r="P29" s="67"/>
      <c r="Q29" s="67"/>
      <c r="R29" s="67"/>
      <c r="S29" s="67"/>
      <c r="T29" s="67"/>
      <c r="U29" s="68"/>
      <c r="V29" s="21" t="s">
        <v>22</v>
      </c>
    </row>
    <row r="30" spans="1:22" s="3" customFormat="1" ht="103.2" customHeight="1" thickBot="1" x14ac:dyDescent="0.35">
      <c r="A30" s="11" t="s">
        <v>23</v>
      </c>
      <c r="B30" s="144" t="s">
        <v>24</v>
      </c>
      <c r="C30" s="145"/>
      <c r="D30" s="145"/>
      <c r="E30" s="145"/>
      <c r="F30" s="145"/>
      <c r="G30" s="145"/>
      <c r="H30" s="145"/>
      <c r="I30" s="145"/>
      <c r="J30" s="145"/>
      <c r="K30" s="145"/>
      <c r="L30" s="146" t="s">
        <v>51</v>
      </c>
      <c r="M30" s="147"/>
      <c r="N30" s="147"/>
      <c r="O30" s="147"/>
      <c r="P30" s="147"/>
      <c r="Q30" s="147"/>
      <c r="R30" s="147"/>
      <c r="S30" s="147"/>
      <c r="T30" s="147"/>
      <c r="U30" s="148"/>
      <c r="V30" s="20" t="s">
        <v>25</v>
      </c>
    </row>
    <row r="31" spans="1:22" s="3" customFormat="1" ht="141" customHeight="1" thickBot="1" x14ac:dyDescent="0.35">
      <c r="A31" s="11" t="s">
        <v>26</v>
      </c>
      <c r="B31" s="52" t="s">
        <v>43</v>
      </c>
      <c r="C31" s="53"/>
      <c r="D31" s="53"/>
      <c r="E31" s="53"/>
      <c r="F31" s="53"/>
      <c r="G31" s="53"/>
      <c r="H31" s="53"/>
      <c r="I31" s="53"/>
      <c r="J31" s="53"/>
      <c r="K31" s="53"/>
      <c r="L31" s="53"/>
      <c r="M31" s="53"/>
      <c r="N31" s="53"/>
      <c r="O31" s="53"/>
      <c r="P31" s="53"/>
      <c r="Q31" s="53"/>
      <c r="R31" s="53"/>
      <c r="S31" s="53"/>
      <c r="T31" s="53"/>
      <c r="U31" s="54"/>
      <c r="V31" s="19" t="s">
        <v>44</v>
      </c>
    </row>
    <row r="32" spans="1:22" s="3" customFormat="1" ht="39" customHeight="1" x14ac:dyDescent="0.3">
      <c r="A32" s="130" t="s">
        <v>27</v>
      </c>
      <c r="B32" s="75" t="s">
        <v>47</v>
      </c>
      <c r="C32" s="76"/>
      <c r="D32" s="76"/>
      <c r="E32" s="76"/>
      <c r="F32" s="76"/>
      <c r="G32" s="76"/>
      <c r="H32" s="76"/>
      <c r="I32" s="76"/>
      <c r="J32" s="76"/>
      <c r="K32" s="76"/>
      <c r="L32" s="76"/>
      <c r="M32" s="76"/>
      <c r="N32" s="76"/>
      <c r="O32" s="76"/>
      <c r="P32" s="76"/>
      <c r="Q32" s="76"/>
      <c r="R32" s="76"/>
      <c r="S32" s="76"/>
      <c r="T32" s="76"/>
      <c r="U32" s="77"/>
      <c r="V32" s="127" t="s">
        <v>30</v>
      </c>
    </row>
    <row r="33" spans="1:22" s="3" customFormat="1" ht="31.95" customHeight="1" x14ac:dyDescent="0.3">
      <c r="A33" s="131"/>
      <c r="B33" s="60" t="str">
        <f>HYPERLINK(A100,"• Schimbarea SOFR/ EURIBOR/ IRCC")</f>
        <v>• Schimbarea SOFR/ EURIBOR/ IRCC</v>
      </c>
      <c r="C33" s="61"/>
      <c r="D33" s="61"/>
      <c r="E33" s="61"/>
      <c r="F33" s="61"/>
      <c r="G33" s="61"/>
      <c r="H33" s="61"/>
      <c r="I33" s="61"/>
      <c r="J33" s="61"/>
      <c r="K33" s="61"/>
      <c r="L33" s="61"/>
      <c r="M33" s="61"/>
      <c r="N33" s="61"/>
      <c r="O33" s="61"/>
      <c r="P33" s="61"/>
      <c r="Q33" s="61"/>
      <c r="R33" s="61"/>
      <c r="S33" s="61"/>
      <c r="T33" s="61"/>
      <c r="U33" s="62"/>
      <c r="V33" s="98"/>
    </row>
    <row r="34" spans="1:22" ht="79.95" customHeight="1" thickBot="1" x14ac:dyDescent="0.3">
      <c r="A34" s="132"/>
      <c r="B34" s="63" t="s">
        <v>48</v>
      </c>
      <c r="C34" s="64"/>
      <c r="D34" s="64"/>
      <c r="E34" s="64"/>
      <c r="F34" s="64"/>
      <c r="G34" s="64"/>
      <c r="H34" s="64"/>
      <c r="I34" s="64"/>
      <c r="J34" s="64"/>
      <c r="K34" s="64"/>
      <c r="L34" s="64"/>
      <c r="M34" s="64"/>
      <c r="N34" s="64"/>
      <c r="O34" s="64"/>
      <c r="P34" s="64"/>
      <c r="Q34" s="64"/>
      <c r="R34" s="64"/>
      <c r="S34" s="64"/>
      <c r="T34" s="64"/>
      <c r="U34" s="65"/>
      <c r="V34" s="128"/>
    </row>
    <row r="35" spans="1:22" ht="149.25" customHeight="1" thickBot="1" x14ac:dyDescent="0.3">
      <c r="A35" s="11" t="s">
        <v>28</v>
      </c>
      <c r="B35" s="144" t="s">
        <v>29</v>
      </c>
      <c r="C35" s="145"/>
      <c r="D35" s="145"/>
      <c r="E35" s="145"/>
      <c r="F35" s="145"/>
      <c r="G35" s="145"/>
      <c r="H35" s="145"/>
      <c r="I35" s="145"/>
      <c r="J35" s="145"/>
      <c r="K35" s="145"/>
      <c r="L35" s="145"/>
      <c r="M35" s="145"/>
      <c r="N35" s="145"/>
      <c r="O35" s="145"/>
      <c r="P35" s="145"/>
      <c r="Q35" s="145"/>
      <c r="R35" s="145"/>
      <c r="S35" s="145"/>
      <c r="T35" s="145"/>
      <c r="U35" s="152"/>
      <c r="V35" s="19" t="s">
        <v>30</v>
      </c>
    </row>
    <row r="36" spans="1:22" ht="120.75" customHeight="1" thickBot="1" x14ac:dyDescent="0.3">
      <c r="A36" s="11" t="s">
        <v>31</v>
      </c>
      <c r="B36" s="144" t="s">
        <v>32</v>
      </c>
      <c r="C36" s="145"/>
      <c r="D36" s="145"/>
      <c r="E36" s="145"/>
      <c r="F36" s="145"/>
      <c r="G36" s="145"/>
      <c r="H36" s="145"/>
      <c r="I36" s="145"/>
      <c r="J36" s="145"/>
      <c r="K36" s="145"/>
      <c r="L36" s="145"/>
      <c r="M36" s="145"/>
      <c r="N36" s="145"/>
      <c r="O36" s="145"/>
      <c r="P36" s="145"/>
      <c r="Q36" s="145"/>
      <c r="R36" s="145"/>
      <c r="S36" s="145"/>
      <c r="T36" s="145"/>
      <c r="U36" s="152"/>
      <c r="V36" s="19" t="s">
        <v>30</v>
      </c>
    </row>
    <row r="37" spans="1:22" ht="22.8" x14ac:dyDescent="0.25">
      <c r="A37" s="23"/>
      <c r="B37" s="153" t="s">
        <v>87</v>
      </c>
      <c r="C37" s="153"/>
      <c r="D37" s="153"/>
      <c r="E37" s="153"/>
      <c r="F37" s="153"/>
      <c r="G37" s="153"/>
      <c r="H37" s="153"/>
      <c r="I37" s="153"/>
      <c r="J37" s="153"/>
      <c r="K37" s="153"/>
      <c r="L37" s="153"/>
      <c r="M37" s="153"/>
      <c r="N37" s="153"/>
      <c r="O37" s="153"/>
      <c r="P37" s="153"/>
      <c r="Q37" s="153"/>
      <c r="R37" s="153"/>
      <c r="S37" s="160"/>
      <c r="T37" s="161"/>
      <c r="U37" s="162"/>
      <c r="V37" s="24"/>
    </row>
    <row r="38" spans="1:22" ht="22.8" x14ac:dyDescent="0.25">
      <c r="A38" s="23"/>
      <c r="B38" s="153" t="s">
        <v>88</v>
      </c>
      <c r="C38" s="153"/>
      <c r="D38" s="153"/>
      <c r="E38" s="153"/>
      <c r="F38" s="153"/>
      <c r="G38" s="153"/>
      <c r="H38" s="153"/>
      <c r="I38" s="153"/>
      <c r="J38" s="153"/>
      <c r="K38" s="153"/>
      <c r="L38" s="153"/>
      <c r="M38" s="153"/>
      <c r="N38" s="153"/>
      <c r="O38" s="153"/>
      <c r="P38" s="153"/>
      <c r="Q38" s="153"/>
      <c r="R38" s="153"/>
      <c r="S38" s="159" t="s">
        <v>89</v>
      </c>
      <c r="T38" s="159"/>
      <c r="U38" s="159"/>
      <c r="V38" s="25" t="s">
        <v>90</v>
      </c>
    </row>
    <row r="39" spans="1:22" ht="22.8" x14ac:dyDescent="0.25">
      <c r="A39" s="23"/>
      <c r="B39" s="78" t="s">
        <v>91</v>
      </c>
      <c r="C39" s="78"/>
      <c r="D39" s="78"/>
      <c r="E39" s="78"/>
      <c r="F39" s="78"/>
      <c r="G39" s="78"/>
      <c r="H39" s="78"/>
      <c r="I39" s="78"/>
      <c r="J39" s="78"/>
      <c r="K39" s="78"/>
      <c r="L39" s="78"/>
      <c r="M39" s="78"/>
      <c r="N39" s="78"/>
      <c r="O39" s="78"/>
      <c r="P39" s="78"/>
      <c r="Q39" s="78"/>
      <c r="R39" s="78"/>
      <c r="S39" s="157">
        <v>1300</v>
      </c>
      <c r="T39" s="157"/>
      <c r="U39" s="157"/>
      <c r="V39" s="26"/>
    </row>
    <row r="40" spans="1:22" ht="22.8" x14ac:dyDescent="0.25">
      <c r="A40" s="23"/>
      <c r="B40" s="78" t="s">
        <v>92</v>
      </c>
      <c r="C40" s="78"/>
      <c r="D40" s="78"/>
      <c r="E40" s="78"/>
      <c r="F40" s="78"/>
      <c r="G40" s="78"/>
      <c r="H40" s="78"/>
      <c r="I40" s="78"/>
      <c r="J40" s="78"/>
      <c r="K40" s="78"/>
      <c r="L40" s="78"/>
      <c r="M40" s="78"/>
      <c r="N40" s="78"/>
      <c r="O40" s="78"/>
      <c r="P40" s="78"/>
      <c r="Q40" s="78"/>
      <c r="R40" s="78"/>
      <c r="S40" s="157">
        <v>1600</v>
      </c>
      <c r="T40" s="157"/>
      <c r="U40" s="157"/>
      <c r="V40" s="26"/>
    </row>
    <row r="41" spans="1:22" ht="17.399999999999999" x14ac:dyDescent="0.25">
      <c r="A41" s="23"/>
      <c r="B41" s="78" t="s">
        <v>93</v>
      </c>
      <c r="C41" s="78"/>
      <c r="D41" s="78"/>
      <c r="E41" s="78"/>
      <c r="F41" s="78"/>
      <c r="G41" s="78"/>
      <c r="H41" s="78"/>
      <c r="I41" s="78"/>
      <c r="J41" s="78"/>
      <c r="K41" s="78"/>
      <c r="L41" s="78"/>
      <c r="M41" s="78"/>
      <c r="N41" s="78"/>
      <c r="O41" s="78"/>
      <c r="P41" s="78"/>
      <c r="Q41" s="78"/>
      <c r="R41" s="78"/>
      <c r="S41" s="157">
        <v>2000</v>
      </c>
      <c r="T41" s="157"/>
      <c r="U41" s="157"/>
      <c r="V41" s="27" t="s">
        <v>94</v>
      </c>
    </row>
    <row r="42" spans="1:22" ht="17.399999999999999" x14ac:dyDescent="0.25">
      <c r="A42" s="23"/>
      <c r="B42" s="78"/>
      <c r="C42" s="78"/>
      <c r="D42" s="78"/>
      <c r="E42" s="78"/>
      <c r="F42" s="78"/>
      <c r="G42" s="78"/>
      <c r="H42" s="78"/>
      <c r="I42" s="78"/>
      <c r="J42" s="78"/>
      <c r="K42" s="78"/>
      <c r="L42" s="78"/>
      <c r="M42" s="78"/>
      <c r="N42" s="78"/>
      <c r="O42" s="78"/>
      <c r="P42" s="78"/>
      <c r="Q42" s="78"/>
      <c r="R42" s="78"/>
      <c r="S42" s="157">
        <v>1900</v>
      </c>
      <c r="T42" s="157"/>
      <c r="U42" s="157"/>
      <c r="V42" s="27" t="s">
        <v>95</v>
      </c>
    </row>
    <row r="43" spans="1:22" ht="17.399999999999999" x14ac:dyDescent="0.25">
      <c r="A43" s="23"/>
      <c r="B43" s="78" t="s">
        <v>96</v>
      </c>
      <c r="C43" s="78"/>
      <c r="D43" s="78"/>
      <c r="E43" s="78"/>
      <c r="F43" s="78"/>
      <c r="G43" s="78"/>
      <c r="H43" s="78"/>
      <c r="I43" s="78"/>
      <c r="J43" s="78"/>
      <c r="K43" s="78"/>
      <c r="L43" s="78"/>
      <c r="M43" s="78"/>
      <c r="N43" s="78"/>
      <c r="O43" s="78"/>
      <c r="P43" s="78"/>
      <c r="Q43" s="78"/>
      <c r="R43" s="78"/>
      <c r="S43" s="157">
        <v>2300</v>
      </c>
      <c r="T43" s="157"/>
      <c r="U43" s="157"/>
      <c r="V43" s="27" t="s">
        <v>94</v>
      </c>
    </row>
    <row r="44" spans="1:22" ht="17.399999999999999" x14ac:dyDescent="0.25">
      <c r="A44" s="23"/>
      <c r="B44" s="78"/>
      <c r="C44" s="78"/>
      <c r="D44" s="78"/>
      <c r="E44" s="78"/>
      <c r="F44" s="78"/>
      <c r="G44" s="78"/>
      <c r="H44" s="78"/>
      <c r="I44" s="78"/>
      <c r="J44" s="78"/>
      <c r="K44" s="78"/>
      <c r="L44" s="78"/>
      <c r="M44" s="78"/>
      <c r="N44" s="78"/>
      <c r="O44" s="78"/>
      <c r="P44" s="78"/>
      <c r="Q44" s="78"/>
      <c r="R44" s="78"/>
      <c r="S44" s="157">
        <v>2100</v>
      </c>
      <c r="T44" s="157"/>
      <c r="U44" s="157"/>
      <c r="V44" s="27" t="s">
        <v>95</v>
      </c>
    </row>
    <row r="45" spans="1:22" ht="22.8" x14ac:dyDescent="0.25">
      <c r="A45" s="23"/>
      <c r="B45" s="78" t="s">
        <v>97</v>
      </c>
      <c r="C45" s="78"/>
      <c r="D45" s="78"/>
      <c r="E45" s="78"/>
      <c r="F45" s="78"/>
      <c r="G45" s="78"/>
      <c r="H45" s="78"/>
      <c r="I45" s="78"/>
      <c r="J45" s="78"/>
      <c r="K45" s="78"/>
      <c r="L45" s="78"/>
      <c r="M45" s="78"/>
      <c r="N45" s="78"/>
      <c r="O45" s="78"/>
      <c r="P45" s="78"/>
      <c r="Q45" s="78"/>
      <c r="R45" s="78"/>
      <c r="S45" s="157">
        <v>1200</v>
      </c>
      <c r="T45" s="157"/>
      <c r="U45" s="157"/>
      <c r="V45" s="26"/>
    </row>
    <row r="46" spans="1:22" ht="22.8" x14ac:dyDescent="0.25">
      <c r="A46" s="23"/>
      <c r="B46" s="78" t="s">
        <v>98</v>
      </c>
      <c r="C46" s="78"/>
      <c r="D46" s="78"/>
      <c r="E46" s="78"/>
      <c r="F46" s="78"/>
      <c r="G46" s="78"/>
      <c r="H46" s="78"/>
      <c r="I46" s="78"/>
      <c r="J46" s="78"/>
      <c r="K46" s="78"/>
      <c r="L46" s="78"/>
      <c r="M46" s="78"/>
      <c r="N46" s="78"/>
      <c r="O46" s="78"/>
      <c r="P46" s="78"/>
      <c r="Q46" s="78"/>
      <c r="R46" s="78"/>
      <c r="S46" s="157">
        <v>1400</v>
      </c>
      <c r="T46" s="157"/>
      <c r="U46" s="157"/>
      <c r="V46" s="26"/>
    </row>
    <row r="47" spans="1:22" ht="22.8" x14ac:dyDescent="0.25">
      <c r="A47" s="23"/>
      <c r="B47" s="153" t="s">
        <v>99</v>
      </c>
      <c r="C47" s="153"/>
      <c r="D47" s="153"/>
      <c r="E47" s="153"/>
      <c r="F47" s="153"/>
      <c r="G47" s="153"/>
      <c r="H47" s="153"/>
      <c r="I47" s="153"/>
      <c r="J47" s="153"/>
      <c r="K47" s="153"/>
      <c r="L47" s="153"/>
      <c r="M47" s="153"/>
      <c r="N47" s="153"/>
      <c r="O47" s="153"/>
      <c r="P47" s="153"/>
      <c r="Q47" s="153"/>
      <c r="R47" s="153"/>
      <c r="S47" s="154"/>
      <c r="T47" s="155"/>
      <c r="U47" s="155"/>
      <c r="V47" s="156"/>
    </row>
    <row r="48" spans="1:22" ht="22.8" x14ac:dyDescent="0.25">
      <c r="A48" s="23"/>
      <c r="B48" s="78" t="s">
        <v>100</v>
      </c>
      <c r="C48" s="78"/>
      <c r="D48" s="78"/>
      <c r="E48" s="78"/>
      <c r="F48" s="78"/>
      <c r="G48" s="78"/>
      <c r="H48" s="78"/>
      <c r="I48" s="78"/>
      <c r="J48" s="78"/>
      <c r="K48" s="78"/>
      <c r="L48" s="78"/>
      <c r="M48" s="78"/>
      <c r="N48" s="78"/>
      <c r="O48" s="78"/>
      <c r="P48" s="78"/>
      <c r="Q48" s="78"/>
      <c r="R48" s="78"/>
      <c r="S48" s="157">
        <v>1300</v>
      </c>
      <c r="T48" s="157"/>
      <c r="U48" s="157"/>
      <c r="V48" s="27" t="s">
        <v>101</v>
      </c>
    </row>
    <row r="49" spans="1:22" ht="22.8" x14ac:dyDescent="0.25">
      <c r="A49" s="23"/>
      <c r="B49" s="78" t="s">
        <v>102</v>
      </c>
      <c r="C49" s="78"/>
      <c r="D49" s="78"/>
      <c r="E49" s="78"/>
      <c r="F49" s="78"/>
      <c r="G49" s="78"/>
      <c r="H49" s="78"/>
      <c r="I49" s="78"/>
      <c r="J49" s="78"/>
      <c r="K49" s="78"/>
      <c r="L49" s="78"/>
      <c r="M49" s="78"/>
      <c r="N49" s="78"/>
      <c r="O49" s="78"/>
      <c r="P49" s="78"/>
      <c r="Q49" s="78"/>
      <c r="R49" s="78"/>
      <c r="S49" s="157">
        <v>1500</v>
      </c>
      <c r="T49" s="157"/>
      <c r="U49" s="157"/>
      <c r="V49" s="28"/>
    </row>
    <row r="50" spans="1:22" ht="22.8" x14ac:dyDescent="0.25">
      <c r="A50" s="23"/>
      <c r="B50" s="78" t="s">
        <v>103</v>
      </c>
      <c r="C50" s="78"/>
      <c r="D50" s="78"/>
      <c r="E50" s="78"/>
      <c r="F50" s="78"/>
      <c r="G50" s="78"/>
      <c r="H50" s="78"/>
      <c r="I50" s="78"/>
      <c r="J50" s="78"/>
      <c r="K50" s="78"/>
      <c r="L50" s="78"/>
      <c r="M50" s="78"/>
      <c r="N50" s="78"/>
      <c r="O50" s="78"/>
      <c r="P50" s="78"/>
      <c r="Q50" s="78"/>
      <c r="R50" s="78"/>
      <c r="S50" s="157">
        <v>1400</v>
      </c>
      <c r="T50" s="157"/>
      <c r="U50" s="157"/>
      <c r="V50" s="28"/>
    </row>
    <row r="51" spans="1:22" ht="22.8" x14ac:dyDescent="0.25">
      <c r="A51" s="23"/>
      <c r="B51" s="78" t="s">
        <v>104</v>
      </c>
      <c r="C51" s="78"/>
      <c r="D51" s="78"/>
      <c r="E51" s="78"/>
      <c r="F51" s="78"/>
      <c r="G51" s="78"/>
      <c r="H51" s="78"/>
      <c r="I51" s="78"/>
      <c r="J51" s="78"/>
      <c r="K51" s="78"/>
      <c r="L51" s="78"/>
      <c r="M51" s="78"/>
      <c r="N51" s="78"/>
      <c r="O51" s="78"/>
      <c r="P51" s="78"/>
      <c r="Q51" s="78"/>
      <c r="R51" s="78"/>
      <c r="S51" s="157">
        <v>1600</v>
      </c>
      <c r="T51" s="157"/>
      <c r="U51" s="157"/>
      <c r="V51" s="28"/>
    </row>
    <row r="52" spans="1:22" ht="22.8" x14ac:dyDescent="0.25">
      <c r="A52" s="23"/>
      <c r="B52" s="78" t="s">
        <v>105</v>
      </c>
      <c r="C52" s="78"/>
      <c r="D52" s="78"/>
      <c r="E52" s="78"/>
      <c r="F52" s="78"/>
      <c r="G52" s="78"/>
      <c r="H52" s="78"/>
      <c r="I52" s="78"/>
      <c r="J52" s="78"/>
      <c r="K52" s="78"/>
      <c r="L52" s="78"/>
      <c r="M52" s="78"/>
      <c r="N52" s="78"/>
      <c r="O52" s="78"/>
      <c r="P52" s="78"/>
      <c r="Q52" s="78"/>
      <c r="R52" s="78"/>
      <c r="S52" s="157">
        <v>900</v>
      </c>
      <c r="T52" s="157"/>
      <c r="U52" s="157"/>
      <c r="V52" s="27" t="s">
        <v>106</v>
      </c>
    </row>
    <row r="53" spans="1:22" ht="22.8" x14ac:dyDescent="0.25">
      <c r="A53" s="23"/>
      <c r="B53" s="78" t="s">
        <v>107</v>
      </c>
      <c r="C53" s="78"/>
      <c r="D53" s="78"/>
      <c r="E53" s="78"/>
      <c r="F53" s="78"/>
      <c r="G53" s="78"/>
      <c r="H53" s="78"/>
      <c r="I53" s="78"/>
      <c r="J53" s="78"/>
      <c r="K53" s="78"/>
      <c r="L53" s="78"/>
      <c r="M53" s="78"/>
      <c r="N53" s="78"/>
      <c r="O53" s="78"/>
      <c r="P53" s="78"/>
      <c r="Q53" s="78"/>
      <c r="R53" s="78"/>
      <c r="S53" s="157">
        <v>400</v>
      </c>
      <c r="T53" s="157"/>
      <c r="U53" s="157"/>
      <c r="V53" s="27" t="s">
        <v>106</v>
      </c>
    </row>
    <row r="54" spans="1:22" ht="22.8" x14ac:dyDescent="0.25">
      <c r="A54" s="163" t="s">
        <v>33</v>
      </c>
      <c r="B54" s="78" t="s">
        <v>108</v>
      </c>
      <c r="C54" s="78"/>
      <c r="D54" s="78"/>
      <c r="E54" s="78"/>
      <c r="F54" s="78"/>
      <c r="G54" s="78"/>
      <c r="H54" s="78"/>
      <c r="I54" s="78"/>
      <c r="J54" s="78"/>
      <c r="K54" s="78"/>
      <c r="L54" s="78"/>
      <c r="M54" s="78"/>
      <c r="N54" s="78"/>
      <c r="O54" s="78"/>
      <c r="P54" s="78"/>
      <c r="Q54" s="78"/>
      <c r="R54" s="78"/>
      <c r="S54" s="157">
        <v>350</v>
      </c>
      <c r="T54" s="157"/>
      <c r="U54" s="157"/>
      <c r="V54" s="27" t="s">
        <v>106</v>
      </c>
    </row>
    <row r="55" spans="1:22" ht="22.8" x14ac:dyDescent="0.25">
      <c r="A55" s="163"/>
      <c r="B55" s="78" t="s">
        <v>109</v>
      </c>
      <c r="C55" s="78"/>
      <c r="D55" s="78"/>
      <c r="E55" s="78"/>
      <c r="F55" s="78"/>
      <c r="G55" s="78"/>
      <c r="H55" s="78"/>
      <c r="I55" s="78"/>
      <c r="J55" s="78"/>
      <c r="K55" s="78"/>
      <c r="L55" s="78"/>
      <c r="M55" s="78"/>
      <c r="N55" s="78"/>
      <c r="O55" s="78"/>
      <c r="P55" s="78"/>
      <c r="Q55" s="78"/>
      <c r="R55" s="78"/>
      <c r="S55" s="157">
        <v>300</v>
      </c>
      <c r="T55" s="157"/>
      <c r="U55" s="157"/>
      <c r="V55" s="27" t="s">
        <v>106</v>
      </c>
    </row>
    <row r="56" spans="1:22" ht="22.8" x14ac:dyDescent="0.25">
      <c r="A56" s="163"/>
      <c r="B56" s="78" t="s">
        <v>110</v>
      </c>
      <c r="C56" s="78"/>
      <c r="D56" s="78"/>
      <c r="E56" s="78"/>
      <c r="F56" s="78"/>
      <c r="G56" s="78"/>
      <c r="H56" s="78"/>
      <c r="I56" s="78"/>
      <c r="J56" s="78"/>
      <c r="K56" s="78"/>
      <c r="L56" s="78"/>
      <c r="M56" s="78"/>
      <c r="N56" s="78"/>
      <c r="O56" s="78"/>
      <c r="P56" s="78"/>
      <c r="Q56" s="78"/>
      <c r="R56" s="78"/>
      <c r="S56" s="157">
        <v>180</v>
      </c>
      <c r="T56" s="157"/>
      <c r="U56" s="157"/>
      <c r="V56" s="27" t="s">
        <v>106</v>
      </c>
    </row>
    <row r="57" spans="1:22" ht="22.8" x14ac:dyDescent="0.25">
      <c r="A57" s="163"/>
      <c r="B57" s="78" t="s">
        <v>111</v>
      </c>
      <c r="C57" s="78"/>
      <c r="D57" s="78"/>
      <c r="E57" s="78"/>
      <c r="F57" s="78"/>
      <c r="G57" s="78"/>
      <c r="H57" s="78"/>
      <c r="I57" s="78"/>
      <c r="J57" s="78"/>
      <c r="K57" s="78"/>
      <c r="L57" s="78"/>
      <c r="M57" s="78"/>
      <c r="N57" s="78"/>
      <c r="O57" s="78"/>
      <c r="P57" s="78"/>
      <c r="Q57" s="78"/>
      <c r="R57" s="78"/>
      <c r="S57" s="157">
        <v>120</v>
      </c>
      <c r="T57" s="157"/>
      <c r="U57" s="157"/>
      <c r="V57" s="27" t="s">
        <v>106</v>
      </c>
    </row>
    <row r="58" spans="1:22" ht="22.8" x14ac:dyDescent="0.25">
      <c r="A58" s="163"/>
      <c r="B58" s="78" t="s">
        <v>112</v>
      </c>
      <c r="C58" s="78"/>
      <c r="D58" s="78"/>
      <c r="E58" s="78"/>
      <c r="F58" s="78"/>
      <c r="G58" s="78"/>
      <c r="H58" s="78"/>
      <c r="I58" s="78"/>
      <c r="J58" s="78"/>
      <c r="K58" s="78"/>
      <c r="L58" s="78"/>
      <c r="M58" s="78"/>
      <c r="N58" s="78"/>
      <c r="O58" s="78"/>
      <c r="P58" s="78"/>
      <c r="Q58" s="78"/>
      <c r="R58" s="78"/>
      <c r="S58" s="157" t="s">
        <v>113</v>
      </c>
      <c r="T58" s="157"/>
      <c r="U58" s="157"/>
      <c r="V58" s="27" t="s">
        <v>114</v>
      </c>
    </row>
    <row r="59" spans="1:22" ht="22.8" x14ac:dyDescent="0.25">
      <c r="A59" s="163"/>
      <c r="B59" s="78" t="s">
        <v>115</v>
      </c>
      <c r="C59" s="78"/>
      <c r="D59" s="78"/>
      <c r="E59" s="78"/>
      <c r="F59" s="78"/>
      <c r="G59" s="78"/>
      <c r="H59" s="78"/>
      <c r="I59" s="78"/>
      <c r="J59" s="78"/>
      <c r="K59" s="78"/>
      <c r="L59" s="78"/>
      <c r="M59" s="78"/>
      <c r="N59" s="78"/>
      <c r="O59" s="78"/>
      <c r="P59" s="78"/>
      <c r="Q59" s="78"/>
      <c r="R59" s="78"/>
      <c r="S59" s="157" t="s">
        <v>116</v>
      </c>
      <c r="T59" s="157"/>
      <c r="U59" s="157"/>
      <c r="V59" s="28"/>
    </row>
    <row r="60" spans="1:22" ht="22.8" x14ac:dyDescent="0.25">
      <c r="A60" s="163"/>
      <c r="B60" s="78" t="s">
        <v>117</v>
      </c>
      <c r="C60" s="78"/>
      <c r="D60" s="78"/>
      <c r="E60" s="78"/>
      <c r="F60" s="78"/>
      <c r="G60" s="78"/>
      <c r="H60" s="78"/>
      <c r="I60" s="78"/>
      <c r="J60" s="78"/>
      <c r="K60" s="78"/>
      <c r="L60" s="78"/>
      <c r="M60" s="78"/>
      <c r="N60" s="78"/>
      <c r="O60" s="78"/>
      <c r="P60" s="78"/>
      <c r="Q60" s="78"/>
      <c r="R60" s="78"/>
      <c r="S60" s="157" t="s">
        <v>118</v>
      </c>
      <c r="T60" s="157"/>
      <c r="U60" s="157"/>
      <c r="V60" s="28"/>
    </row>
    <row r="61" spans="1:22" ht="22.8" x14ac:dyDescent="0.25">
      <c r="A61" s="163"/>
      <c r="B61" s="78" t="s">
        <v>119</v>
      </c>
      <c r="C61" s="78"/>
      <c r="D61" s="78"/>
      <c r="E61" s="78"/>
      <c r="F61" s="78"/>
      <c r="G61" s="78"/>
      <c r="H61" s="78"/>
      <c r="I61" s="78"/>
      <c r="J61" s="78"/>
      <c r="K61" s="78"/>
      <c r="L61" s="78"/>
      <c r="M61" s="78"/>
      <c r="N61" s="78"/>
      <c r="O61" s="78"/>
      <c r="P61" s="78"/>
      <c r="Q61" s="78"/>
      <c r="R61" s="78"/>
      <c r="S61" s="157" t="s">
        <v>120</v>
      </c>
      <c r="T61" s="157"/>
      <c r="U61" s="157"/>
      <c r="V61" s="28"/>
    </row>
    <row r="62" spans="1:22" ht="22.8" x14ac:dyDescent="0.25">
      <c r="A62" s="163"/>
      <c r="B62" s="78" t="s">
        <v>121</v>
      </c>
      <c r="C62" s="78"/>
      <c r="D62" s="78"/>
      <c r="E62" s="78"/>
      <c r="F62" s="78"/>
      <c r="G62" s="78"/>
      <c r="H62" s="78"/>
      <c r="I62" s="78"/>
      <c r="J62" s="78"/>
      <c r="K62" s="78"/>
      <c r="L62" s="78"/>
      <c r="M62" s="78"/>
      <c r="N62" s="78"/>
      <c r="O62" s="78"/>
      <c r="P62" s="78"/>
      <c r="Q62" s="78"/>
      <c r="R62" s="78"/>
      <c r="S62" s="157" t="s">
        <v>120</v>
      </c>
      <c r="T62" s="157"/>
      <c r="U62" s="157"/>
      <c r="V62" s="28"/>
    </row>
    <row r="63" spans="1:22" ht="22.8" x14ac:dyDescent="0.25">
      <c r="A63" s="163"/>
      <c r="B63" s="153" t="s">
        <v>122</v>
      </c>
      <c r="C63" s="153"/>
      <c r="D63" s="153"/>
      <c r="E63" s="153"/>
      <c r="F63" s="153"/>
      <c r="G63" s="153"/>
      <c r="H63" s="153"/>
      <c r="I63" s="153"/>
      <c r="J63" s="153"/>
      <c r="K63" s="153"/>
      <c r="L63" s="153"/>
      <c r="M63" s="153"/>
      <c r="N63" s="153"/>
      <c r="O63" s="153"/>
      <c r="P63" s="153"/>
      <c r="Q63" s="153"/>
      <c r="R63" s="153"/>
      <c r="S63" s="154"/>
      <c r="T63" s="155"/>
      <c r="U63" s="155"/>
      <c r="V63" s="156"/>
    </row>
    <row r="64" spans="1:22" ht="22.8" x14ac:dyDescent="0.25">
      <c r="A64" s="163"/>
      <c r="B64" s="78" t="s">
        <v>123</v>
      </c>
      <c r="C64" s="78"/>
      <c r="D64" s="78"/>
      <c r="E64" s="78"/>
      <c r="F64" s="78"/>
      <c r="G64" s="78"/>
      <c r="H64" s="78"/>
      <c r="I64" s="78"/>
      <c r="J64" s="78"/>
      <c r="K64" s="78"/>
      <c r="L64" s="78"/>
      <c r="M64" s="78"/>
      <c r="N64" s="78"/>
      <c r="O64" s="78"/>
      <c r="P64" s="78"/>
      <c r="Q64" s="78"/>
      <c r="R64" s="78"/>
      <c r="S64" s="157">
        <v>1800</v>
      </c>
      <c r="T64" s="157"/>
      <c r="U64" s="157"/>
      <c r="V64" s="158" t="s">
        <v>124</v>
      </c>
    </row>
    <row r="65" spans="1:22" ht="22.8" x14ac:dyDescent="0.25">
      <c r="A65" s="163"/>
      <c r="B65" s="78" t="s">
        <v>125</v>
      </c>
      <c r="C65" s="78"/>
      <c r="D65" s="78"/>
      <c r="E65" s="78"/>
      <c r="F65" s="78"/>
      <c r="G65" s="78"/>
      <c r="H65" s="78"/>
      <c r="I65" s="78"/>
      <c r="J65" s="78"/>
      <c r="K65" s="78"/>
      <c r="L65" s="78"/>
      <c r="M65" s="78"/>
      <c r="N65" s="78"/>
      <c r="O65" s="78"/>
      <c r="P65" s="78"/>
      <c r="Q65" s="78"/>
      <c r="R65" s="78"/>
      <c r="S65" s="157">
        <v>2100</v>
      </c>
      <c r="T65" s="157"/>
      <c r="U65" s="157"/>
      <c r="V65" s="158"/>
    </row>
    <row r="66" spans="1:22" ht="22.8" x14ac:dyDescent="0.25">
      <c r="A66" s="163"/>
      <c r="B66" s="78" t="s">
        <v>126</v>
      </c>
      <c r="C66" s="78"/>
      <c r="D66" s="78"/>
      <c r="E66" s="78"/>
      <c r="F66" s="78"/>
      <c r="G66" s="78"/>
      <c r="H66" s="78"/>
      <c r="I66" s="78"/>
      <c r="J66" s="78"/>
      <c r="K66" s="78"/>
      <c r="L66" s="78"/>
      <c r="M66" s="78"/>
      <c r="N66" s="78"/>
      <c r="O66" s="78"/>
      <c r="P66" s="78"/>
      <c r="Q66" s="78"/>
      <c r="R66" s="78"/>
      <c r="S66" s="157">
        <v>2400</v>
      </c>
      <c r="T66" s="157"/>
      <c r="U66" s="157"/>
      <c r="V66" s="158"/>
    </row>
    <row r="67" spans="1:22" ht="22.8" x14ac:dyDescent="0.25">
      <c r="A67" s="163"/>
      <c r="B67" s="78" t="s">
        <v>127</v>
      </c>
      <c r="C67" s="78"/>
      <c r="D67" s="78"/>
      <c r="E67" s="78"/>
      <c r="F67" s="78"/>
      <c r="G67" s="78"/>
      <c r="H67" s="78"/>
      <c r="I67" s="78"/>
      <c r="J67" s="78"/>
      <c r="K67" s="78"/>
      <c r="L67" s="78"/>
      <c r="M67" s="78"/>
      <c r="N67" s="78"/>
      <c r="O67" s="78"/>
      <c r="P67" s="78"/>
      <c r="Q67" s="78"/>
      <c r="R67" s="78"/>
      <c r="S67" s="157">
        <v>2900</v>
      </c>
      <c r="T67" s="157"/>
      <c r="U67" s="157"/>
      <c r="V67" s="158"/>
    </row>
    <row r="68" spans="1:22" ht="22.8" x14ac:dyDescent="0.25">
      <c r="A68" s="163"/>
      <c r="B68" s="78" t="s">
        <v>128</v>
      </c>
      <c r="C68" s="78"/>
      <c r="D68" s="78"/>
      <c r="E68" s="78"/>
      <c r="F68" s="78"/>
      <c r="G68" s="78"/>
      <c r="H68" s="78"/>
      <c r="I68" s="78"/>
      <c r="J68" s="78"/>
      <c r="K68" s="78"/>
      <c r="L68" s="78"/>
      <c r="M68" s="78"/>
      <c r="N68" s="78"/>
      <c r="O68" s="78"/>
      <c r="P68" s="78"/>
      <c r="Q68" s="78"/>
      <c r="R68" s="78"/>
      <c r="S68" s="157">
        <v>3300</v>
      </c>
      <c r="T68" s="157"/>
      <c r="U68" s="157"/>
      <c r="V68" s="158"/>
    </row>
    <row r="69" spans="1:22" ht="22.8" x14ac:dyDescent="0.25">
      <c r="A69" s="163"/>
      <c r="B69" s="78" t="s">
        <v>129</v>
      </c>
      <c r="C69" s="78"/>
      <c r="D69" s="78"/>
      <c r="E69" s="78"/>
      <c r="F69" s="78"/>
      <c r="G69" s="78"/>
      <c r="H69" s="78"/>
      <c r="I69" s="78"/>
      <c r="J69" s="78"/>
      <c r="K69" s="78"/>
      <c r="L69" s="78"/>
      <c r="M69" s="78"/>
      <c r="N69" s="78"/>
      <c r="O69" s="78"/>
      <c r="P69" s="78"/>
      <c r="Q69" s="78"/>
      <c r="R69" s="78"/>
      <c r="S69" s="157">
        <v>3800</v>
      </c>
      <c r="T69" s="157"/>
      <c r="U69" s="157"/>
      <c r="V69" s="158"/>
    </row>
    <row r="70" spans="1:22" ht="22.8" x14ac:dyDescent="0.25">
      <c r="A70" s="163"/>
      <c r="B70" s="78" t="s">
        <v>130</v>
      </c>
      <c r="C70" s="78"/>
      <c r="D70" s="78"/>
      <c r="E70" s="78"/>
      <c r="F70" s="78"/>
      <c r="G70" s="78"/>
      <c r="H70" s="78"/>
      <c r="I70" s="78"/>
      <c r="J70" s="78"/>
      <c r="K70" s="78"/>
      <c r="L70" s="78"/>
      <c r="M70" s="78"/>
      <c r="N70" s="78"/>
      <c r="O70" s="78"/>
      <c r="P70" s="78"/>
      <c r="Q70" s="78"/>
      <c r="R70" s="78"/>
      <c r="S70" s="157">
        <v>4700</v>
      </c>
      <c r="T70" s="157"/>
      <c r="U70" s="157"/>
      <c r="V70" s="158"/>
    </row>
    <row r="71" spans="1:22" ht="22.8" x14ac:dyDescent="0.25">
      <c r="A71" s="163"/>
      <c r="B71" s="78" t="s">
        <v>131</v>
      </c>
      <c r="C71" s="78"/>
      <c r="D71" s="78"/>
      <c r="E71" s="78"/>
      <c r="F71" s="78"/>
      <c r="G71" s="78"/>
      <c r="H71" s="78"/>
      <c r="I71" s="78"/>
      <c r="J71" s="78"/>
      <c r="K71" s="78"/>
      <c r="L71" s="78"/>
      <c r="M71" s="78"/>
      <c r="N71" s="78"/>
      <c r="O71" s="78"/>
      <c r="P71" s="78"/>
      <c r="Q71" s="78"/>
      <c r="R71" s="78"/>
      <c r="S71" s="157">
        <v>5500</v>
      </c>
      <c r="T71" s="157"/>
      <c r="U71" s="157"/>
      <c r="V71" s="158"/>
    </row>
    <row r="72" spans="1:22" ht="22.8" x14ac:dyDescent="0.25">
      <c r="A72" s="163"/>
      <c r="B72" s="78" t="s">
        <v>132</v>
      </c>
      <c r="C72" s="78"/>
      <c r="D72" s="78"/>
      <c r="E72" s="78"/>
      <c r="F72" s="78"/>
      <c r="G72" s="78"/>
      <c r="H72" s="78"/>
      <c r="I72" s="78"/>
      <c r="J72" s="78"/>
      <c r="K72" s="78"/>
      <c r="L72" s="78"/>
      <c r="M72" s="78"/>
      <c r="N72" s="78"/>
      <c r="O72" s="78"/>
      <c r="P72" s="78"/>
      <c r="Q72" s="78"/>
      <c r="R72" s="78"/>
      <c r="S72" s="157">
        <v>6700</v>
      </c>
      <c r="T72" s="157"/>
      <c r="U72" s="157"/>
      <c r="V72" s="158"/>
    </row>
    <row r="73" spans="1:22" ht="22.8" x14ac:dyDescent="0.25">
      <c r="A73" s="163"/>
      <c r="B73" s="78" t="s">
        <v>133</v>
      </c>
      <c r="C73" s="78"/>
      <c r="D73" s="78"/>
      <c r="E73" s="78"/>
      <c r="F73" s="78"/>
      <c r="G73" s="78"/>
      <c r="H73" s="78"/>
      <c r="I73" s="78"/>
      <c r="J73" s="78"/>
      <c r="K73" s="78"/>
      <c r="L73" s="78"/>
      <c r="M73" s="78"/>
      <c r="N73" s="78"/>
      <c r="O73" s="78"/>
      <c r="P73" s="78"/>
      <c r="Q73" s="78"/>
      <c r="R73" s="78"/>
      <c r="S73" s="157">
        <v>7500</v>
      </c>
      <c r="T73" s="157"/>
      <c r="U73" s="157"/>
      <c r="V73" s="158"/>
    </row>
    <row r="74" spans="1:22" ht="22.8" x14ac:dyDescent="0.25">
      <c r="A74" s="163"/>
      <c r="B74" s="78" t="s">
        <v>134</v>
      </c>
      <c r="C74" s="78"/>
      <c r="D74" s="78"/>
      <c r="E74" s="78"/>
      <c r="F74" s="78"/>
      <c r="G74" s="78"/>
      <c r="H74" s="78"/>
      <c r="I74" s="78"/>
      <c r="J74" s="78"/>
      <c r="K74" s="78"/>
      <c r="L74" s="78"/>
      <c r="M74" s="78"/>
      <c r="N74" s="78"/>
      <c r="O74" s="78"/>
      <c r="P74" s="78"/>
      <c r="Q74" s="78"/>
      <c r="R74" s="78"/>
      <c r="S74" s="157" t="s">
        <v>135</v>
      </c>
      <c r="T74" s="157"/>
      <c r="U74" s="157"/>
      <c r="V74" s="158"/>
    </row>
    <row r="75" spans="1:22" ht="22.8" x14ac:dyDescent="0.25">
      <c r="A75" s="163"/>
      <c r="B75" s="153" t="s">
        <v>136</v>
      </c>
      <c r="C75" s="153"/>
      <c r="D75" s="153"/>
      <c r="E75" s="153"/>
      <c r="F75" s="153"/>
      <c r="G75" s="153"/>
      <c r="H75" s="153"/>
      <c r="I75" s="153"/>
      <c r="J75" s="153"/>
      <c r="K75" s="153"/>
      <c r="L75" s="153"/>
      <c r="M75" s="153"/>
      <c r="N75" s="153"/>
      <c r="O75" s="153"/>
      <c r="P75" s="153"/>
      <c r="Q75" s="153"/>
      <c r="R75" s="153"/>
      <c r="S75" s="154"/>
      <c r="T75" s="155"/>
      <c r="U75" s="155"/>
      <c r="V75" s="156"/>
    </row>
    <row r="76" spans="1:22" ht="22.8" x14ac:dyDescent="0.25">
      <c r="A76" s="163"/>
      <c r="B76" s="78" t="s">
        <v>137</v>
      </c>
      <c r="C76" s="78"/>
      <c r="D76" s="78"/>
      <c r="E76" s="78"/>
      <c r="F76" s="78"/>
      <c r="G76" s="78"/>
      <c r="H76" s="78"/>
      <c r="I76" s="78"/>
      <c r="J76" s="78"/>
      <c r="K76" s="78"/>
      <c r="L76" s="78"/>
      <c r="M76" s="78"/>
      <c r="N76" s="78"/>
      <c r="O76" s="78"/>
      <c r="P76" s="78"/>
      <c r="Q76" s="78"/>
      <c r="R76" s="78"/>
      <c r="S76" s="157">
        <v>2200</v>
      </c>
      <c r="T76" s="157"/>
      <c r="U76" s="157"/>
      <c r="V76" s="158" t="s">
        <v>124</v>
      </c>
    </row>
    <row r="77" spans="1:22" ht="22.8" x14ac:dyDescent="0.25">
      <c r="A77" s="163"/>
      <c r="B77" s="78" t="s">
        <v>138</v>
      </c>
      <c r="C77" s="78"/>
      <c r="D77" s="78"/>
      <c r="E77" s="78"/>
      <c r="F77" s="78"/>
      <c r="G77" s="78"/>
      <c r="H77" s="78"/>
      <c r="I77" s="78"/>
      <c r="J77" s="78"/>
      <c r="K77" s="78"/>
      <c r="L77" s="78"/>
      <c r="M77" s="78"/>
      <c r="N77" s="78"/>
      <c r="O77" s="78"/>
      <c r="P77" s="78"/>
      <c r="Q77" s="78"/>
      <c r="R77" s="78"/>
      <c r="S77" s="157">
        <v>2700</v>
      </c>
      <c r="T77" s="157"/>
      <c r="U77" s="157"/>
      <c r="V77" s="158"/>
    </row>
    <row r="78" spans="1:22" ht="22.8" x14ac:dyDescent="0.25">
      <c r="A78" s="163"/>
      <c r="B78" s="78" t="s">
        <v>139</v>
      </c>
      <c r="C78" s="78"/>
      <c r="D78" s="78"/>
      <c r="E78" s="78"/>
      <c r="F78" s="78"/>
      <c r="G78" s="78"/>
      <c r="H78" s="78"/>
      <c r="I78" s="78"/>
      <c r="J78" s="78"/>
      <c r="K78" s="78"/>
      <c r="L78" s="78"/>
      <c r="M78" s="78"/>
      <c r="N78" s="78"/>
      <c r="O78" s="78"/>
      <c r="P78" s="78"/>
      <c r="Q78" s="78"/>
      <c r="R78" s="78"/>
      <c r="S78" s="157">
        <v>3200</v>
      </c>
      <c r="T78" s="157"/>
      <c r="U78" s="157"/>
      <c r="V78" s="158"/>
    </row>
    <row r="79" spans="1:22" ht="22.8" x14ac:dyDescent="0.25">
      <c r="A79" s="163"/>
      <c r="B79" s="78" t="s">
        <v>140</v>
      </c>
      <c r="C79" s="78"/>
      <c r="D79" s="78"/>
      <c r="E79" s="78"/>
      <c r="F79" s="78"/>
      <c r="G79" s="78"/>
      <c r="H79" s="78"/>
      <c r="I79" s="78"/>
      <c r="J79" s="78"/>
      <c r="K79" s="78"/>
      <c r="L79" s="78"/>
      <c r="M79" s="78"/>
      <c r="N79" s="78"/>
      <c r="O79" s="78"/>
      <c r="P79" s="78"/>
      <c r="Q79" s="78"/>
      <c r="R79" s="78"/>
      <c r="S79" s="157">
        <v>3700</v>
      </c>
      <c r="T79" s="157"/>
      <c r="U79" s="157"/>
      <c r="V79" s="158"/>
    </row>
    <row r="80" spans="1:22" ht="22.8" x14ac:dyDescent="0.25">
      <c r="A80" s="163"/>
      <c r="B80" s="78" t="s">
        <v>141</v>
      </c>
      <c r="C80" s="78"/>
      <c r="D80" s="78"/>
      <c r="E80" s="78"/>
      <c r="F80" s="78"/>
      <c r="G80" s="78"/>
      <c r="H80" s="78"/>
      <c r="I80" s="78"/>
      <c r="J80" s="78"/>
      <c r="K80" s="78"/>
      <c r="L80" s="78"/>
      <c r="M80" s="78"/>
      <c r="N80" s="78"/>
      <c r="O80" s="78"/>
      <c r="P80" s="78"/>
      <c r="Q80" s="78"/>
      <c r="R80" s="78"/>
      <c r="S80" s="157">
        <v>4600</v>
      </c>
      <c r="T80" s="157"/>
      <c r="U80" s="157"/>
      <c r="V80" s="158"/>
    </row>
    <row r="81" spans="1:22" ht="22.8" x14ac:dyDescent="0.25">
      <c r="A81" s="163"/>
      <c r="B81" s="78" t="s">
        <v>142</v>
      </c>
      <c r="C81" s="78"/>
      <c r="D81" s="78"/>
      <c r="E81" s="78"/>
      <c r="F81" s="78"/>
      <c r="G81" s="78"/>
      <c r="H81" s="78"/>
      <c r="I81" s="78"/>
      <c r="J81" s="78"/>
      <c r="K81" s="78"/>
      <c r="L81" s="78"/>
      <c r="M81" s="78"/>
      <c r="N81" s="78"/>
      <c r="O81" s="78"/>
      <c r="P81" s="78"/>
      <c r="Q81" s="78"/>
      <c r="R81" s="78"/>
      <c r="S81" s="157">
        <v>5000</v>
      </c>
      <c r="T81" s="157"/>
      <c r="U81" s="157"/>
      <c r="V81" s="158"/>
    </row>
    <row r="82" spans="1:22" ht="22.8" x14ac:dyDescent="0.25">
      <c r="A82" s="163"/>
      <c r="B82" s="78" t="s">
        <v>143</v>
      </c>
      <c r="C82" s="78"/>
      <c r="D82" s="78"/>
      <c r="E82" s="78"/>
      <c r="F82" s="78"/>
      <c r="G82" s="78"/>
      <c r="H82" s="78"/>
      <c r="I82" s="78"/>
      <c r="J82" s="78"/>
      <c r="K82" s="78"/>
      <c r="L82" s="78"/>
      <c r="M82" s="78"/>
      <c r="N82" s="78"/>
      <c r="O82" s="78"/>
      <c r="P82" s="78"/>
      <c r="Q82" s="78"/>
      <c r="R82" s="78"/>
      <c r="S82" s="157">
        <v>6000</v>
      </c>
      <c r="T82" s="157"/>
      <c r="U82" s="157"/>
      <c r="V82" s="158"/>
    </row>
    <row r="83" spans="1:22" ht="22.8" x14ac:dyDescent="0.25">
      <c r="A83" s="163"/>
      <c r="B83" s="78" t="s">
        <v>144</v>
      </c>
      <c r="C83" s="78"/>
      <c r="D83" s="78"/>
      <c r="E83" s="78"/>
      <c r="F83" s="78"/>
      <c r="G83" s="78"/>
      <c r="H83" s="78"/>
      <c r="I83" s="78"/>
      <c r="J83" s="78"/>
      <c r="K83" s="78"/>
      <c r="L83" s="78"/>
      <c r="M83" s="78"/>
      <c r="N83" s="78"/>
      <c r="O83" s="78"/>
      <c r="P83" s="78"/>
      <c r="Q83" s="78"/>
      <c r="R83" s="78"/>
      <c r="S83" s="157">
        <v>7000</v>
      </c>
      <c r="T83" s="157"/>
      <c r="U83" s="157"/>
      <c r="V83" s="158"/>
    </row>
    <row r="84" spans="1:22" ht="22.8" x14ac:dyDescent="0.25">
      <c r="A84" s="163"/>
      <c r="B84" s="78" t="s">
        <v>145</v>
      </c>
      <c r="C84" s="78"/>
      <c r="D84" s="78"/>
      <c r="E84" s="78"/>
      <c r="F84" s="78"/>
      <c r="G84" s="78"/>
      <c r="H84" s="78"/>
      <c r="I84" s="78"/>
      <c r="J84" s="78"/>
      <c r="K84" s="78"/>
      <c r="L84" s="78"/>
      <c r="M84" s="78"/>
      <c r="N84" s="78"/>
      <c r="O84" s="78"/>
      <c r="P84" s="78"/>
      <c r="Q84" s="78"/>
      <c r="R84" s="78"/>
      <c r="S84" s="157" t="s">
        <v>135</v>
      </c>
      <c r="T84" s="157"/>
      <c r="U84" s="157"/>
      <c r="V84" s="158"/>
    </row>
    <row r="85" spans="1:22" ht="22.8" x14ac:dyDescent="0.25">
      <c r="A85" s="163"/>
      <c r="B85" s="78" t="s">
        <v>146</v>
      </c>
      <c r="C85" s="78"/>
      <c r="D85" s="78"/>
      <c r="E85" s="78"/>
      <c r="F85" s="78"/>
      <c r="G85" s="78"/>
      <c r="H85" s="78"/>
      <c r="I85" s="78"/>
      <c r="J85" s="78"/>
      <c r="K85" s="78"/>
      <c r="L85" s="78"/>
      <c r="M85" s="78"/>
      <c r="N85" s="78"/>
      <c r="O85" s="78"/>
      <c r="P85" s="78"/>
      <c r="Q85" s="78"/>
      <c r="R85" s="78"/>
      <c r="S85" s="157" t="s">
        <v>147</v>
      </c>
      <c r="T85" s="157"/>
      <c r="U85" s="157"/>
      <c r="V85" s="27" t="s">
        <v>148</v>
      </c>
    </row>
    <row r="86" spans="1:22" ht="22.8" x14ac:dyDescent="0.25">
      <c r="A86" s="163"/>
      <c r="B86" s="153" t="s">
        <v>149</v>
      </c>
      <c r="C86" s="153"/>
      <c r="D86" s="153"/>
      <c r="E86" s="153"/>
      <c r="F86" s="153"/>
      <c r="G86" s="153"/>
      <c r="H86" s="153"/>
      <c r="I86" s="153"/>
      <c r="J86" s="153"/>
      <c r="K86" s="153"/>
      <c r="L86" s="153"/>
      <c r="M86" s="153"/>
      <c r="N86" s="153"/>
      <c r="O86" s="153"/>
      <c r="P86" s="153"/>
      <c r="Q86" s="153"/>
      <c r="R86" s="153"/>
      <c r="S86" s="159" t="s">
        <v>150</v>
      </c>
      <c r="T86" s="159"/>
      <c r="U86" s="159"/>
    </row>
    <row r="87" spans="1:22" ht="22.8" x14ac:dyDescent="0.25">
      <c r="A87" s="163"/>
      <c r="B87" s="78" t="s">
        <v>151</v>
      </c>
      <c r="C87" s="78"/>
      <c r="D87" s="78"/>
      <c r="E87" s="78"/>
      <c r="F87" s="78"/>
      <c r="G87" s="78"/>
      <c r="H87" s="78"/>
      <c r="I87" s="78"/>
      <c r="J87" s="78"/>
      <c r="K87" s="78"/>
      <c r="L87" s="78"/>
      <c r="M87" s="78"/>
      <c r="N87" s="78"/>
      <c r="O87" s="78"/>
      <c r="P87" s="78"/>
      <c r="Q87" s="78"/>
      <c r="R87" s="78"/>
      <c r="S87" s="157">
        <v>1100</v>
      </c>
      <c r="T87" s="157"/>
      <c r="U87" s="157"/>
    </row>
    <row r="88" spans="1:22" ht="22.8" x14ac:dyDescent="0.25">
      <c r="A88" s="163"/>
      <c r="B88" s="78" t="s">
        <v>152</v>
      </c>
      <c r="C88" s="78"/>
      <c r="D88" s="78"/>
      <c r="E88" s="78"/>
      <c r="F88" s="78"/>
      <c r="G88" s="78"/>
      <c r="H88" s="78"/>
      <c r="I88" s="78"/>
      <c r="J88" s="78"/>
      <c r="K88" s="78"/>
      <c r="L88" s="78"/>
      <c r="M88" s="78"/>
      <c r="N88" s="78"/>
      <c r="O88" s="78"/>
      <c r="P88" s="78"/>
      <c r="Q88" s="78"/>
      <c r="R88" s="78"/>
      <c r="S88" s="157">
        <v>800</v>
      </c>
      <c r="T88" s="157"/>
      <c r="U88" s="157"/>
    </row>
    <row r="89" spans="1:22" ht="22.8" x14ac:dyDescent="0.25">
      <c r="A89" s="163"/>
      <c r="B89" s="78" t="s">
        <v>153</v>
      </c>
      <c r="C89" s="78"/>
      <c r="D89" s="78"/>
      <c r="E89" s="78"/>
      <c r="F89" s="78"/>
      <c r="G89" s="78"/>
      <c r="H89" s="78"/>
      <c r="I89" s="78"/>
      <c r="J89" s="78"/>
      <c r="K89" s="78"/>
      <c r="L89" s="78"/>
      <c r="M89" s="78"/>
      <c r="N89" s="78"/>
      <c r="O89" s="78"/>
      <c r="P89" s="78"/>
      <c r="Q89" s="78"/>
      <c r="R89" s="78"/>
      <c r="S89" s="157">
        <v>800</v>
      </c>
      <c r="T89" s="157"/>
      <c r="U89" s="157"/>
    </row>
    <row r="90" spans="1:22" ht="22.8" x14ac:dyDescent="0.25">
      <c r="A90" s="163"/>
      <c r="B90" s="78" t="s">
        <v>154</v>
      </c>
      <c r="C90" s="78"/>
      <c r="D90" s="78"/>
      <c r="E90" s="78"/>
      <c r="F90" s="78"/>
      <c r="G90" s="78"/>
      <c r="H90" s="78"/>
      <c r="I90" s="78"/>
      <c r="J90" s="78"/>
      <c r="K90" s="78"/>
      <c r="L90" s="78"/>
      <c r="M90" s="78"/>
      <c r="N90" s="78"/>
      <c r="O90" s="78"/>
      <c r="P90" s="78"/>
      <c r="Q90" s="78"/>
      <c r="R90" s="78"/>
      <c r="S90" s="157">
        <v>1400</v>
      </c>
      <c r="T90" s="157"/>
      <c r="U90" s="157"/>
    </row>
    <row r="91" spans="1:22" ht="22.8" x14ac:dyDescent="0.25">
      <c r="A91" s="163"/>
      <c r="B91" s="78" t="s">
        <v>155</v>
      </c>
      <c r="C91" s="78"/>
      <c r="D91" s="78"/>
      <c r="E91" s="78"/>
      <c r="F91" s="78"/>
      <c r="G91" s="78"/>
      <c r="H91" s="78"/>
      <c r="I91" s="78"/>
      <c r="J91" s="78"/>
      <c r="K91" s="78"/>
      <c r="L91" s="78"/>
      <c r="M91" s="78"/>
      <c r="N91" s="78"/>
      <c r="O91" s="78"/>
      <c r="P91" s="78"/>
      <c r="Q91" s="78"/>
      <c r="R91" s="78"/>
      <c r="S91" s="157">
        <v>1400</v>
      </c>
      <c r="T91" s="157"/>
      <c r="U91" s="157"/>
    </row>
    <row r="92" spans="1:22" ht="22.8" x14ac:dyDescent="0.25">
      <c r="A92" s="163"/>
      <c r="B92" s="78" t="s">
        <v>156</v>
      </c>
      <c r="C92" s="78"/>
      <c r="D92" s="78"/>
      <c r="E92" s="78"/>
      <c r="F92" s="78"/>
      <c r="G92" s="78"/>
      <c r="H92" s="78"/>
      <c r="I92" s="78"/>
      <c r="J92" s="78"/>
      <c r="K92" s="78"/>
      <c r="L92" s="78"/>
      <c r="M92" s="78"/>
      <c r="N92" s="78"/>
      <c r="O92" s="78"/>
      <c r="P92" s="78"/>
      <c r="Q92" s="78"/>
      <c r="R92" s="78"/>
      <c r="S92" s="157">
        <v>800</v>
      </c>
      <c r="T92" s="157"/>
      <c r="U92" s="157"/>
    </row>
    <row r="93" spans="1:22" ht="34.799999999999997" customHeight="1" x14ac:dyDescent="0.25">
      <c r="A93" s="163"/>
      <c r="B93" s="78" t="s">
        <v>157</v>
      </c>
      <c r="C93" s="78"/>
      <c r="D93" s="78"/>
      <c r="E93" s="78"/>
      <c r="F93" s="78"/>
      <c r="G93" s="78"/>
      <c r="H93" s="78"/>
      <c r="I93" s="78"/>
      <c r="J93" s="78"/>
      <c r="K93" s="78"/>
      <c r="L93" s="78"/>
      <c r="M93" s="78"/>
      <c r="N93" s="78"/>
      <c r="O93" s="78"/>
      <c r="P93" s="78"/>
      <c r="Q93" s="78"/>
      <c r="R93" s="78"/>
      <c r="S93" s="157" t="s">
        <v>158</v>
      </c>
      <c r="T93" s="157"/>
      <c r="U93" s="157"/>
    </row>
    <row r="94" spans="1:22" ht="22.8" x14ac:dyDescent="0.25">
      <c r="A94" s="163"/>
      <c r="B94" s="78" t="s">
        <v>159</v>
      </c>
      <c r="C94" s="78"/>
      <c r="D94" s="78"/>
      <c r="E94" s="78"/>
      <c r="F94" s="78"/>
      <c r="G94" s="78"/>
      <c r="H94" s="78"/>
      <c r="I94" s="78"/>
      <c r="J94" s="78"/>
      <c r="K94" s="78"/>
      <c r="L94" s="78"/>
      <c r="M94" s="78"/>
      <c r="N94" s="78"/>
      <c r="O94" s="78"/>
      <c r="P94" s="78"/>
      <c r="Q94" s="78"/>
      <c r="R94" s="78"/>
      <c r="S94" s="157" t="s">
        <v>160</v>
      </c>
      <c r="T94" s="157"/>
      <c r="U94" s="157"/>
    </row>
    <row r="95" spans="1:22" ht="22.8" x14ac:dyDescent="0.25">
      <c r="A95" s="163"/>
      <c r="B95" s="78" t="s">
        <v>161</v>
      </c>
      <c r="C95" s="78"/>
      <c r="D95" s="78"/>
      <c r="E95" s="78"/>
      <c r="F95" s="78"/>
      <c r="G95" s="78"/>
      <c r="H95" s="78"/>
      <c r="I95" s="78"/>
      <c r="J95" s="78"/>
      <c r="K95" s="78"/>
      <c r="L95" s="78"/>
      <c r="M95" s="78"/>
      <c r="N95" s="78"/>
      <c r="O95" s="78"/>
      <c r="P95" s="78"/>
      <c r="Q95" s="78"/>
      <c r="R95" s="78"/>
      <c r="S95" s="157">
        <v>7000</v>
      </c>
      <c r="T95" s="157"/>
      <c r="U95" s="157"/>
    </row>
    <row r="96" spans="1:22" ht="22.8" x14ac:dyDescent="0.25">
      <c r="A96" s="163"/>
      <c r="B96" s="78" t="s">
        <v>162</v>
      </c>
      <c r="C96" s="78"/>
      <c r="D96" s="78"/>
      <c r="E96" s="78"/>
      <c r="F96" s="78"/>
      <c r="G96" s="78"/>
      <c r="H96" s="78"/>
      <c r="I96" s="78"/>
      <c r="J96" s="78"/>
      <c r="K96" s="78"/>
      <c r="L96" s="78"/>
      <c r="M96" s="78"/>
      <c r="N96" s="78"/>
      <c r="O96" s="78"/>
      <c r="P96" s="78"/>
      <c r="Q96" s="78"/>
      <c r="R96" s="78"/>
      <c r="S96" s="157">
        <v>8000</v>
      </c>
      <c r="T96" s="157"/>
      <c r="U96" s="157"/>
    </row>
    <row r="97" spans="1:26" ht="22.8" x14ac:dyDescent="0.25">
      <c r="A97" s="163"/>
      <c r="B97" s="78" t="s">
        <v>163</v>
      </c>
      <c r="C97" s="78"/>
      <c r="D97" s="78"/>
      <c r="E97" s="78"/>
      <c r="F97" s="78"/>
      <c r="G97" s="78"/>
      <c r="H97" s="78"/>
      <c r="I97" s="78"/>
      <c r="J97" s="78"/>
      <c r="K97" s="78"/>
      <c r="L97" s="78"/>
      <c r="M97" s="78"/>
      <c r="N97" s="78"/>
      <c r="O97" s="78"/>
      <c r="P97" s="78"/>
      <c r="Q97" s="78"/>
      <c r="R97" s="78"/>
      <c r="S97" s="157">
        <v>9000</v>
      </c>
      <c r="T97" s="157"/>
      <c r="U97" s="157"/>
    </row>
    <row r="98" spans="1:26" ht="23.4" thickBot="1" x14ac:dyDescent="0.3">
      <c r="A98" s="163"/>
      <c r="B98" s="78" t="s">
        <v>164</v>
      </c>
      <c r="C98" s="78"/>
      <c r="D98" s="78"/>
      <c r="E98" s="78"/>
      <c r="F98" s="78"/>
      <c r="G98" s="78"/>
      <c r="H98" s="78"/>
      <c r="I98" s="78"/>
      <c r="J98" s="78"/>
      <c r="K98" s="78"/>
      <c r="L98" s="78"/>
      <c r="M98" s="78"/>
      <c r="N98" s="78"/>
      <c r="O98" s="78"/>
      <c r="P98" s="78"/>
      <c r="Q98" s="78"/>
      <c r="R98" s="78"/>
      <c r="S98" s="157" t="s">
        <v>135</v>
      </c>
      <c r="T98" s="157"/>
      <c r="U98" s="157"/>
    </row>
    <row r="99" spans="1:26" ht="30.75" hidden="1" customHeight="1" thickBot="1" x14ac:dyDescent="0.3">
      <c r="A99" s="55" t="s">
        <v>46</v>
      </c>
      <c r="B99" s="55"/>
      <c r="C99" s="55"/>
      <c r="D99" s="55"/>
      <c r="E99" s="55"/>
      <c r="F99" s="55"/>
      <c r="G99" s="55"/>
      <c r="H99" s="55"/>
      <c r="I99" s="55"/>
      <c r="J99" s="55"/>
      <c r="K99" s="55"/>
      <c r="L99" s="55"/>
      <c r="M99" s="55"/>
      <c r="N99" s="55"/>
      <c r="O99" s="55"/>
      <c r="P99" s="55"/>
      <c r="Q99" s="55"/>
      <c r="R99" s="55"/>
      <c r="S99" s="56"/>
      <c r="T99" s="56"/>
      <c r="U99" s="56"/>
      <c r="V99" s="55"/>
    </row>
    <row r="100" spans="1:26" ht="18" hidden="1" thickBot="1" x14ac:dyDescent="0.3">
      <c r="A100" s="142" t="s">
        <v>45</v>
      </c>
      <c r="B100" s="142"/>
      <c r="C100" s="142"/>
      <c r="D100" s="142"/>
      <c r="E100" s="143"/>
      <c r="F100" s="143"/>
      <c r="G100" s="143"/>
      <c r="H100" s="143"/>
      <c r="I100" s="143"/>
      <c r="J100" s="143"/>
      <c r="K100" s="143"/>
      <c r="L100" s="143"/>
      <c r="M100" s="143"/>
      <c r="N100" s="143"/>
      <c r="O100" s="143"/>
      <c r="P100" s="143"/>
      <c r="Q100" s="143"/>
      <c r="R100" s="143"/>
      <c r="S100" s="143"/>
      <c r="T100" s="143"/>
      <c r="U100" s="143"/>
      <c r="V100" s="143"/>
    </row>
    <row r="101" spans="1:26" ht="30.75" customHeight="1" x14ac:dyDescent="0.25">
      <c r="A101" s="141"/>
      <c r="B101" s="141"/>
      <c r="C101" s="141"/>
      <c r="D101" s="141"/>
      <c r="E101" s="141"/>
      <c r="F101" s="141"/>
      <c r="G101" s="141"/>
      <c r="H101" s="141"/>
      <c r="I101" s="141"/>
      <c r="J101" s="141"/>
      <c r="K101" s="141"/>
      <c r="L101" s="141"/>
      <c r="M101" s="141"/>
      <c r="N101" s="141"/>
      <c r="O101" s="141"/>
      <c r="P101" s="141"/>
      <c r="Q101" s="141"/>
      <c r="R101" s="141"/>
      <c r="S101" s="141"/>
      <c r="T101" s="141"/>
      <c r="U101" s="141"/>
      <c r="V101" s="141"/>
    </row>
    <row r="102" spans="1:26" ht="30.75" customHeight="1" x14ac:dyDescent="0.25">
      <c r="A102" s="79" t="s">
        <v>38</v>
      </c>
      <c r="B102" s="79"/>
      <c r="C102" s="79"/>
      <c r="D102" s="79"/>
      <c r="E102" s="79"/>
      <c r="F102" s="79"/>
      <c r="G102" s="79"/>
      <c r="H102" s="79"/>
      <c r="I102" s="79"/>
      <c r="J102" s="79"/>
      <c r="K102" s="79"/>
      <c r="L102" s="79"/>
      <c r="M102" s="79"/>
      <c r="N102" s="79"/>
      <c r="O102" s="79"/>
      <c r="P102" s="79"/>
      <c r="Q102" s="79"/>
      <c r="R102" s="79"/>
      <c r="S102" s="79"/>
      <c r="T102" s="79"/>
      <c r="U102" s="79"/>
      <c r="V102" s="79"/>
    </row>
    <row r="103" spans="1:26" ht="30.6" customHeight="1" x14ac:dyDescent="0.25">
      <c r="A103" s="79"/>
      <c r="B103" s="79"/>
      <c r="C103" s="79"/>
      <c r="D103" s="79"/>
      <c r="E103" s="79"/>
      <c r="F103" s="79"/>
      <c r="G103" s="79"/>
      <c r="H103" s="79"/>
      <c r="I103" s="79"/>
      <c r="J103" s="79"/>
      <c r="K103" s="79"/>
      <c r="L103" s="79"/>
      <c r="M103" s="79"/>
      <c r="N103" s="79"/>
      <c r="O103" s="79"/>
      <c r="P103" s="79"/>
      <c r="Q103" s="79"/>
      <c r="R103" s="79"/>
      <c r="S103" s="79"/>
      <c r="T103" s="79"/>
      <c r="U103" s="79"/>
      <c r="V103" s="79"/>
    </row>
    <row r="104" spans="1:26" s="29" customFormat="1" ht="20.25" customHeight="1" x14ac:dyDescent="0.25">
      <c r="A104" s="150" t="s">
        <v>175</v>
      </c>
      <c r="B104" s="150"/>
      <c r="C104" s="150"/>
      <c r="D104" s="150"/>
      <c r="E104" s="150"/>
      <c r="F104" s="150"/>
      <c r="G104" s="150"/>
      <c r="H104" s="150"/>
      <c r="I104" s="150"/>
      <c r="J104" s="150"/>
      <c r="K104" s="150"/>
      <c r="L104" s="150"/>
      <c r="M104" s="150"/>
      <c r="N104" s="150"/>
      <c r="O104" s="150"/>
      <c r="P104" s="150"/>
      <c r="Q104" s="150"/>
      <c r="R104" s="150"/>
      <c r="S104" s="150"/>
      <c r="T104" s="150"/>
      <c r="U104" s="150"/>
      <c r="V104" s="150"/>
    </row>
    <row r="105" spans="1:26"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3">
      <c r="A106" s="151" t="str">
        <f>HYPERLINK(A99,"Condițiile de acordare a creditelor")</f>
        <v>Condițiile de acordare a creditelor</v>
      </c>
      <c r="B106" s="151"/>
      <c r="C106" s="151"/>
      <c r="D106" s="151"/>
      <c r="E106" s="151"/>
      <c r="F106" s="151"/>
      <c r="G106" s="151"/>
      <c r="H106" s="151"/>
      <c r="I106" s="151"/>
      <c r="J106" s="151"/>
      <c r="K106" s="151"/>
      <c r="L106" s="151"/>
      <c r="M106" s="151"/>
      <c r="N106" s="151"/>
      <c r="O106" s="151"/>
      <c r="P106" s="151"/>
      <c r="Q106" s="151"/>
      <c r="R106" s="151"/>
      <c r="S106" s="151"/>
      <c r="T106" s="151"/>
      <c r="U106" s="151"/>
      <c r="V106" s="1"/>
    </row>
    <row r="107" spans="1:26" ht="26.25" customHeight="1" x14ac:dyDescent="0.3">
      <c r="A107" s="1" t="s">
        <v>39</v>
      </c>
      <c r="B107" s="1"/>
      <c r="C107" s="1"/>
      <c r="D107" s="1"/>
      <c r="E107" s="1"/>
      <c r="F107" s="1"/>
      <c r="G107" s="1"/>
      <c r="H107" s="1"/>
      <c r="I107" s="1"/>
      <c r="J107" s="1"/>
      <c r="K107" s="1"/>
      <c r="L107" s="1"/>
      <c r="M107" s="1"/>
      <c r="N107" s="1"/>
      <c r="O107" s="1"/>
      <c r="P107" s="1"/>
      <c r="Q107" s="1"/>
      <c r="R107" s="1"/>
      <c r="S107" s="1"/>
      <c r="T107" s="1"/>
      <c r="U107" s="1"/>
      <c r="V107" s="9" t="s">
        <v>41</v>
      </c>
      <c r="W107" s="9"/>
      <c r="X107" s="9"/>
      <c r="Y107" s="9"/>
      <c r="Z107" s="9"/>
    </row>
    <row r="108" spans="1:26" ht="20.25" customHeight="1" x14ac:dyDescent="0.25">
      <c r="A108" s="79" t="s">
        <v>56</v>
      </c>
      <c r="B108" s="79"/>
      <c r="C108" s="79"/>
      <c r="D108" s="79"/>
      <c r="E108" s="79"/>
      <c r="F108" s="79"/>
      <c r="G108" s="79"/>
      <c r="H108" s="79"/>
      <c r="I108" s="79"/>
      <c r="J108" s="79"/>
      <c r="K108" s="79"/>
      <c r="L108" s="79"/>
      <c r="M108" s="79"/>
      <c r="N108" s="79"/>
      <c r="O108" s="79"/>
      <c r="P108" s="79"/>
      <c r="Q108" s="79"/>
      <c r="R108" s="79"/>
      <c r="S108" s="79"/>
      <c r="T108" s="79"/>
      <c r="U108" s="79"/>
      <c r="V108" s="9"/>
      <c r="W108" s="9"/>
      <c r="X108" s="9"/>
      <c r="Y108" s="9"/>
      <c r="Z108" s="9"/>
    </row>
    <row r="109" spans="1:26" ht="15.6" customHeight="1" x14ac:dyDescent="0.3">
      <c r="A109" s="1"/>
      <c r="B109" s="1"/>
      <c r="C109" s="1"/>
      <c r="D109" s="1"/>
      <c r="E109" s="5" t="s">
        <v>34</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5">
      <c r="A110" s="129" t="s">
        <v>174</v>
      </c>
      <c r="B110" s="129"/>
      <c r="C110" s="129"/>
      <c r="D110" s="129"/>
      <c r="E110" s="129"/>
      <c r="F110" s="129"/>
      <c r="G110" s="129"/>
      <c r="H110" s="129"/>
      <c r="I110" s="129"/>
      <c r="J110" s="129"/>
      <c r="K110" s="129"/>
      <c r="L110" s="129"/>
      <c r="M110" s="129"/>
      <c r="N110" s="129"/>
      <c r="O110" s="129"/>
      <c r="P110" s="129"/>
      <c r="Q110" s="129"/>
      <c r="R110" s="129"/>
      <c r="S110" s="129"/>
      <c r="T110" s="129"/>
      <c r="U110" s="129"/>
      <c r="V110" s="129" t="s">
        <v>40</v>
      </c>
    </row>
    <row r="111" spans="1:26" ht="9.75" customHeight="1" x14ac:dyDescent="0.25">
      <c r="A111" s="79"/>
      <c r="B111" s="79"/>
      <c r="C111" s="79"/>
      <c r="D111" s="79"/>
      <c r="E111" s="79"/>
      <c r="F111" s="79"/>
      <c r="G111" s="79"/>
      <c r="H111" s="79"/>
      <c r="I111" s="79"/>
      <c r="J111" s="79"/>
      <c r="K111" s="79"/>
      <c r="L111" s="79"/>
      <c r="M111" s="79"/>
      <c r="N111" s="79"/>
      <c r="O111" s="79"/>
      <c r="P111" s="79"/>
      <c r="Q111" s="79"/>
      <c r="R111" s="79"/>
      <c r="S111" s="79"/>
      <c r="T111" s="79"/>
      <c r="U111" s="79"/>
      <c r="V111" s="79"/>
    </row>
    <row r="112" spans="1:26" ht="39.75" customHeight="1" x14ac:dyDescent="0.25">
      <c r="A112" s="118" t="s">
        <v>171</v>
      </c>
      <c r="B112" s="118"/>
      <c r="C112" s="118"/>
      <c r="D112" s="118"/>
      <c r="E112" s="118"/>
      <c r="F112" s="9"/>
      <c r="G112" s="9"/>
      <c r="H112" s="9"/>
      <c r="I112" s="9"/>
      <c r="J112" s="9"/>
      <c r="K112" s="9"/>
      <c r="L112" s="9"/>
      <c r="M112" s="9"/>
      <c r="N112" s="9"/>
      <c r="O112" s="9"/>
      <c r="P112" s="9"/>
      <c r="Q112" s="9"/>
      <c r="R112" s="9"/>
      <c r="S112" s="9"/>
      <c r="T112" s="9"/>
      <c r="U112" s="9"/>
      <c r="V112" s="10" t="s">
        <v>167</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04">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94:R94"/>
    <mergeCell ref="B95:R95"/>
    <mergeCell ref="B96:R96"/>
    <mergeCell ref="B97:R97"/>
    <mergeCell ref="B98:R98"/>
    <mergeCell ref="B89:R89"/>
    <mergeCell ref="B90:R90"/>
    <mergeCell ref="B91:R91"/>
    <mergeCell ref="B92:R92"/>
    <mergeCell ref="B93:R93"/>
    <mergeCell ref="B85:R85"/>
    <mergeCell ref="B86:R86"/>
    <mergeCell ref="B87:R87"/>
    <mergeCell ref="B88:R88"/>
    <mergeCell ref="S85:U85"/>
    <mergeCell ref="S86:U86"/>
    <mergeCell ref="S88:U88"/>
    <mergeCell ref="S87:U87"/>
    <mergeCell ref="S93:U93"/>
    <mergeCell ref="S92:U92"/>
    <mergeCell ref="S91:U91"/>
    <mergeCell ref="S90:U90"/>
    <mergeCell ref="S89:U89"/>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67:R67"/>
    <mergeCell ref="B68:R68"/>
    <mergeCell ref="B69:R69"/>
    <mergeCell ref="B70:R70"/>
    <mergeCell ref="B71:R71"/>
    <mergeCell ref="B72:R72"/>
    <mergeCell ref="B73:R73"/>
    <mergeCell ref="B74:R74"/>
    <mergeCell ref="B75:R75"/>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27:F27"/>
    <mergeCell ref="L24:O24"/>
    <mergeCell ref="L25:O25"/>
    <mergeCell ref="L26:O26"/>
    <mergeCell ref="Q24:T24"/>
    <mergeCell ref="B35:U35"/>
    <mergeCell ref="B36:U36"/>
    <mergeCell ref="B37:R37"/>
    <mergeCell ref="B38:R38"/>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2" t="str">
        <f>HYPERLINK(A3,"Schimbarea LIBOR/EURIBOR/AIR6M")</f>
        <v>Schimbarea LIBOR/EURIBOR/AIR6M</v>
      </c>
    </row>
    <row r="3" spans="1:1" x14ac:dyDescent="0.3">
      <c r="A3" s="12" t="s">
        <v>45</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Sorocean, PCB MDA</cp:lastModifiedBy>
  <dcterms:created xsi:type="dcterms:W3CDTF">2020-10-05T17:18:32Z</dcterms:created>
  <dcterms:modified xsi:type="dcterms:W3CDTF">2023-08-14T14:18:47Z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