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antonina.kosubskaia\Desktop\Anniversary\"/>
    </mc:Choice>
  </mc:AlternateContent>
  <xr:revisionPtr revIDLastSave="0" documentId="13_ncr:1_{2D0DC783-E0A5-4B55-8F25-A9D63DBB582B}" xr6:coauthVersionLast="47" xr6:coauthVersionMax="47" xr10:uidLastSave="{00000000-0000-0000-0000-000000000000}"/>
  <bookViews>
    <workbookView xWindow="-120" yWindow="-120" windowWidth="29040" windowHeight="15840" xr2:uid="{00000000-000D-0000-FFFF-FFFF00000000}"/>
  </bookViews>
  <sheets>
    <sheet name="Persoane Fizice" sheetId="1" r:id="rId1"/>
    <sheet name="Sheet1" sheetId="2" state="hidden" r:id="rId2"/>
  </sheets>
  <definedNames>
    <definedName name="_xlnm.Print_Area" localSheetId="0">'Persoane Fizice'!$A$1:$V$58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1" l="1"/>
  <c r="F10" i="1"/>
  <c r="U12" i="1" l="1"/>
  <c r="P12" i="1"/>
  <c r="K12" i="1"/>
  <c r="F12" i="1"/>
  <c r="U11" i="1"/>
  <c r="P11" i="1"/>
  <c r="K11" i="1"/>
  <c r="F11" i="1"/>
  <c r="U10" i="1"/>
  <c r="P10" i="1"/>
  <c r="S10" i="1" l="1"/>
  <c r="S12" i="1" l="1"/>
  <c r="S11" i="1"/>
  <c r="N12" i="1"/>
  <c r="N11" i="1"/>
  <c r="N10" i="1"/>
  <c r="I12" i="1"/>
  <c r="I11" i="1"/>
  <c r="I10" i="1"/>
  <c r="B13" i="1"/>
  <c r="B32" i="1"/>
  <c r="A52" i="1"/>
  <c r="A1" i="2"/>
</calcChain>
</file>

<file path=xl/sharedStrings.xml><?xml version="1.0" encoding="utf-8"?>
<sst xmlns="http://schemas.openxmlformats.org/spreadsheetml/2006/main" count="135" uniqueCount="109">
  <si>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</si>
  <si>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</si>
  <si>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</si>
  <si>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</si>
  <si>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</si>
  <si>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</si>
  <si>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</si>
  <si>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</si>
  <si>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</si>
  <si>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</si>
  <si>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</si>
  <si>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</si>
  <si>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</si>
  <si>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</si>
  <si>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</si>
  <si>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</si>
  <si>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</si>
  <si>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1% (Pentru creditele valutare (EUR/USD) comisionul va fi aplicat conform cursului BNM la ziua achitării)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</si>
  <si>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</si>
  <si>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</si>
  <si>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</si>
  <si>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</si>
  <si>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</si>
  <si>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</si>
  <si>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</si>
  <si>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</si>
  <si>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</si>
  <si>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</si>
  <si>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</si>
  <si>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</si>
  <si>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</si>
  <si>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</si>
  <si>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</si>
  <si>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</si>
  <si>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</si>
  <si>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</si>
  <si>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</si>
  <si>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</si>
  <si>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</si>
  <si>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</si>
  <si>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</si>
  <si>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</si>
  <si>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</si>
  <si>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</si>
  <si>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</si>
  <si>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</si>
  <si>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</si>
  <si>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</si>
  <si>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</si>
  <si>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</si>
  <si>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</si>
  <si>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</si>
  <si>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</si>
  <si>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</si>
  <si>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</si>
  <si>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</si>
  <si>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</si>
  <si>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</si>
  <si>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</si>
  <si>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</si>
  <si>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</si>
  <si>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</si>
  <si>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</si>
  <si>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</si>
  <si>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</si>
  <si>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</si>
  <si>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</si>
  <si>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</si>
  <si>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</si>
  <si>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</si>
  <si>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</si>
  <si>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</si>
  <si>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</si>
  <si>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</si>
  <si>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r>
      <t xml:space="preserve">- min 30.000 EUR - max 300.000 EUR - </t>
    </r>
    <r>
      <rPr>
        <sz val="14"/>
        <rFont val="Arial"/>
        <family val="2"/>
      </rPr>
      <t>echivalentul în MDL conform cursului oficial stabilit de către BNM  la ziua aprobării creditulu</t>
    </r>
    <r>
      <rPr>
        <b/>
        <sz val="14"/>
        <rFont val="Arial"/>
        <family val="2"/>
      </rPr>
      <t xml:space="preserve">
- suma minima pentru procurarea imobilului 50.000 EUR
- suma creditului nu poate depăși 75% din valoarea imobilului finanţat acceptat în gaj       
- Maxim până la 100% în cazul prezentării garanţiilor suplimentare</t>
    </r>
  </si>
  <si>
    <t>de la 12 luni până la 240 luni (în dependența de capacitatea de plată)</t>
  </si>
  <si>
    <t>0.5% (Comisionul dat se aplica din suma de gaj a obiectului (elor) gajate)</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</si>
  <si>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</si>
  <si>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</si>
  <si>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</si>
  <si>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</si>
  <si>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AIR 6M MDL</t>
  </si>
  <si>
    <t>AIR 6M USD</t>
  </si>
  <si>
    <t>EURIBOR 6M</t>
  </si>
  <si>
    <t>Housing Loan MDL DAE</t>
  </si>
  <si>
    <t>Eco Investment Loan MDL DAE</t>
  </si>
  <si>
    <t>Investment Loan MDL DAE</t>
  </si>
  <si>
    <t>DAE a fost calculată reieșind din suma creditului de 100,000 MDL pe un termen de 12 luni.</t>
  </si>
  <si>
    <t>Executor:  Balan V.
Tel. 0800 000 10</t>
  </si>
  <si>
    <r>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t>
    </r>
    <r>
      <rPr>
        <b/>
        <sz val="14"/>
        <color rgb="FFC00000"/>
        <rFont val="Arial"/>
        <family val="2"/>
      </rPr>
      <t>12.00%</t>
    </r>
    <r>
      <rPr>
        <b/>
        <sz val="14"/>
        <rFont val="Arial"/>
        <family val="2"/>
        <charset val="204"/>
      </rPr>
      <t xml:space="preserve"> în MDL și </t>
    </r>
    <r>
      <rPr>
        <b/>
        <sz val="14"/>
        <color rgb="FFC00000"/>
        <rFont val="Arial"/>
        <family val="2"/>
      </rPr>
      <t>6%</t>
    </r>
    <r>
      <rPr>
        <b/>
        <sz val="14"/>
        <rFont val="Arial"/>
        <family val="2"/>
        <charset val="204"/>
      </rPr>
      <t xml:space="preserve"> în USD/USX </t>
    </r>
  </si>
  <si>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</si>
  <si>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</si>
  <si>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</si>
  <si>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</si>
  <si>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</si>
  <si>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</si>
  <si>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</si>
  <si>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</si>
  <si>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</si>
  <si>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</si>
  <si>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</si>
  <si>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</si>
  <si>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</si>
  <si>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În vigoare din “15” Decembrie 2022</t>
  </si>
  <si>
    <t>© ProCredit Bank. Decembrie 2022. Toate drepturile sunt protejate.</t>
  </si>
  <si>
    <t>Eco Housing Loan MDL DAE</t>
  </si>
  <si>
    <t>Eco Housing Loan USX DAE</t>
  </si>
  <si>
    <t>Eco Housing Loan EUX DAE</t>
  </si>
  <si>
    <t>Lista de preturi a fost aprobată prin decizia Comitetului de Active şi Pasive al B.C. ProCredit Bank S.A. din 07.12.2022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</si>
</sst>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sz val="11"/>
      <color theme="1"/>
      <name val="Calibri"/>
      <family val="2"/>
      <charset val="204"/>
      <scheme val="minor"/>
    </font>
    <font>
      <b/>
      <u/>
      <sz val="16"/>
      <color theme="10"/>
      <name val="Calibri"/>
      <family val="2"/>
      <charset val="204"/>
      <scheme val="minor"/>
    </font>
    <font>
      <b/>
      <sz val="16"/>
      <color rgb="FFC00000"/>
      <name val="Arial"/>
      <family val="2"/>
      <charset val="204"/>
    </font>
    <font>
      <b/>
      <sz val="24"/>
      <color rgb="FFC00000"/>
      <name val="Arial"/>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s>
  <borders count="5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4" fillId="0" borderId="0"/>
    <xf numFmtId="0" fontId="7" fillId="0" borderId="0" applyNumberFormat="0" applyFill="0" applyBorder="0" applyAlignment="0" applyProtection="0"/>
    <xf numFmtId="9" fontId="19" fillId="0" borderId="0" applyFont="0" applyFill="0" applyBorder="0" applyAlignment="0" applyProtection="0"/>
  </cellStyleXfs>
  <cellXfs count="157">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2"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3" xfId="1" applyFont="1" applyFill="1" applyBorder="1" applyAlignment="1">
      <alignment horizontal="left" vertical="center" wrapText="1"/>
    </xf>
    <xf numFmtId="0" fontId="3" fillId="3" borderId="22" xfId="1" applyFont="1" applyFill="1" applyBorder="1" applyAlignment="1">
      <alignment horizontal="center" vertical="center" wrapText="1"/>
    </xf>
    <xf numFmtId="0" fontId="7" fillId="0" borderId="0" xfId="3"/>
    <xf numFmtId="0" fontId="3" fillId="0" borderId="43" xfId="1" applyFont="1" applyBorder="1" applyAlignment="1">
      <alignment horizontal="center" vertical="center" wrapText="1"/>
    </xf>
    <xf numFmtId="0" fontId="3" fillId="3" borderId="32" xfId="1" applyFont="1" applyFill="1" applyBorder="1" applyAlignment="1">
      <alignment horizontal="center" vertical="center"/>
    </xf>
    <xf numFmtId="0" fontId="3" fillId="3" borderId="28" xfId="1" applyFont="1" applyFill="1" applyBorder="1" applyAlignment="1">
      <alignment horizontal="center" vertical="center" wrapText="1"/>
    </xf>
    <xf numFmtId="0" fontId="3" fillId="0" borderId="31" xfId="1" quotePrefix="1" applyFont="1" applyBorder="1" applyAlignment="1">
      <alignment horizontal="center" vertical="center" wrapText="1"/>
    </xf>
    <xf numFmtId="10" fontId="17" fillId="0" borderId="29" xfId="4"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3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56"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32" xfId="1" applyFont="1" applyFill="1" applyBorder="1" applyAlignment="1">
      <alignment horizontal="center" vertical="top" wrapText="1"/>
    </xf>
    <xf numFmtId="0" fontId="3" fillId="5" borderId="51" xfId="1" applyFont="1" applyFill="1" applyBorder="1" applyAlignment="1">
      <alignment horizontal="center" vertical="center" wrapText="1"/>
    </xf>
    <xf numFmtId="0" fontId="5" fillId="5" borderId="29" xfId="1" applyFont="1" applyFill="1" applyBorder="1" applyAlignment="1">
      <alignment horizontal="center" vertical="center" wrapText="1"/>
    </xf>
    <xf numFmtId="10" fontId="5" fillId="5" borderId="29" xfId="1" applyNumberFormat="1" applyFont="1" applyFill="1" applyBorder="1" applyAlignment="1">
      <alignment horizontal="center" vertical="center" wrapText="1"/>
    </xf>
    <xf numFmtId="10" fontId="5" fillId="5" borderId="11" xfId="1" applyNumberFormat="1" applyFont="1" applyFill="1" applyBorder="1" applyAlignment="1">
      <alignment horizontal="center" vertical="center" wrapText="1"/>
    </xf>
    <xf numFmtId="10" fontId="18" fillId="5" borderId="28" xfId="1" applyNumberFormat="1" applyFont="1" applyFill="1" applyBorder="1" applyAlignment="1">
      <alignment horizontal="center" vertical="center" wrapText="1"/>
    </xf>
    <xf numFmtId="10" fontId="5" fillId="5" borderId="12" xfId="1" applyNumberFormat="1" applyFont="1" applyFill="1" applyBorder="1" applyAlignment="1">
      <alignment horizontal="center" vertical="center" wrapText="1"/>
    </xf>
    <xf numFmtId="0" fontId="3" fillId="5" borderId="44" xfId="1" applyFont="1" applyFill="1" applyBorder="1" applyAlignment="1">
      <alignment horizontal="center" vertical="center" wrapText="1"/>
    </xf>
    <xf numFmtId="0" fontId="5" fillId="5" borderId="21" xfId="1" applyFont="1" applyFill="1" applyBorder="1" applyAlignment="1">
      <alignment horizontal="center" vertical="center" wrapText="1"/>
    </xf>
    <xf numFmtId="10" fontId="5" fillId="5" borderId="21" xfId="1" applyNumberFormat="1" applyFont="1" applyFill="1" applyBorder="1" applyAlignment="1">
      <alignment horizontal="center" vertical="center" wrapText="1"/>
    </xf>
    <xf numFmtId="10" fontId="5" fillId="5" borderId="19" xfId="1" applyNumberFormat="1" applyFont="1" applyFill="1" applyBorder="1" applyAlignment="1">
      <alignment horizontal="center" vertical="center" wrapText="1"/>
    </xf>
    <xf numFmtId="10" fontId="18" fillId="5" borderId="30" xfId="1" applyNumberFormat="1" applyFont="1" applyFill="1" applyBorder="1" applyAlignment="1">
      <alignment horizontal="center" vertical="center" wrapText="1"/>
    </xf>
    <xf numFmtId="10" fontId="5" fillId="5" borderId="20" xfId="1" applyNumberFormat="1" applyFont="1" applyFill="1" applyBorder="1" applyAlignment="1">
      <alignment horizontal="center" vertical="center" wrapText="1"/>
    </xf>
    <xf numFmtId="0" fontId="3" fillId="5" borderId="45" xfId="1" applyFont="1" applyFill="1" applyBorder="1" applyAlignment="1">
      <alignment horizontal="center" vertical="center" wrapText="1"/>
    </xf>
    <xf numFmtId="0" fontId="5" fillId="5" borderId="34" xfId="1" applyFont="1" applyFill="1" applyBorder="1" applyAlignment="1">
      <alignment horizontal="center" vertical="center" wrapText="1"/>
    </xf>
    <xf numFmtId="164" fontId="5" fillId="5" borderId="34" xfId="1" applyNumberFormat="1" applyFont="1" applyFill="1" applyBorder="1" applyAlignment="1">
      <alignment horizontal="center" vertical="center" wrapText="1"/>
    </xf>
    <xf numFmtId="10" fontId="5" fillId="5" borderId="41" xfId="1" applyNumberFormat="1" applyFont="1" applyFill="1" applyBorder="1" applyAlignment="1">
      <alignment horizontal="center" vertical="center" wrapText="1"/>
    </xf>
    <xf numFmtId="10" fontId="18" fillId="5" borderId="31" xfId="1" applyNumberFormat="1" applyFont="1" applyFill="1" applyBorder="1" applyAlignment="1">
      <alignment horizontal="center" vertical="center" wrapText="1"/>
    </xf>
    <xf numFmtId="10" fontId="5" fillId="5" borderId="25" xfId="1" applyNumberFormat="1" applyFont="1" applyFill="1" applyBorder="1" applyAlignment="1">
      <alignment horizontal="center" vertical="center" wrapText="1"/>
    </xf>
    <xf numFmtId="10" fontId="21" fillId="5" borderId="32" xfId="2" applyNumberFormat="1" applyFont="1" applyFill="1" applyBorder="1" applyAlignment="1">
      <alignment horizontal="center" vertical="center" wrapText="1"/>
    </xf>
    <xf numFmtId="0" fontId="6" fillId="5" borderId="3" xfId="1" applyFont="1" applyFill="1" applyBorder="1" applyAlignment="1">
      <alignment horizontal="center" vertical="center" wrapText="1"/>
    </xf>
    <xf numFmtId="0" fontId="4" fillId="0" borderId="0" xfId="1" applyFont="1" applyFill="1"/>
    <xf numFmtId="0" fontId="18" fillId="5" borderId="33" xfId="1" applyFont="1" applyFill="1" applyBorder="1" applyAlignment="1">
      <alignment horizontal="center" vertical="center" wrapText="1"/>
    </xf>
    <xf numFmtId="0" fontId="18" fillId="5" borderId="2" xfId="1" applyFont="1" applyFill="1" applyBorder="1" applyAlignment="1">
      <alignment horizontal="center" vertical="center" wrapText="1"/>
    </xf>
    <xf numFmtId="0" fontId="18" fillId="5" borderId="3" xfId="1" applyFont="1" applyFill="1" applyBorder="1" applyAlignment="1">
      <alignment horizontal="center" vertical="center" wrapText="1"/>
    </xf>
    <xf numFmtId="10" fontId="22" fillId="0" borderId="1" xfId="1" applyNumberFormat="1" applyFont="1" applyBorder="1" applyAlignment="1">
      <alignment horizontal="center" vertical="center" wrapText="1"/>
    </xf>
    <xf numFmtId="0" fontId="22" fillId="0" borderId="16" xfId="1" applyFont="1" applyBorder="1" applyAlignment="1">
      <alignment horizontal="center" vertical="center" wrapText="1"/>
    </xf>
    <xf numFmtId="0" fontId="22" fillId="0" borderId="4" xfId="1" applyFont="1" applyBorder="1" applyAlignment="1">
      <alignment horizontal="center" vertical="center" wrapText="1"/>
    </xf>
    <xf numFmtId="10" fontId="18" fillId="3" borderId="9" xfId="2" applyNumberFormat="1" applyFont="1" applyFill="1" applyBorder="1" applyAlignment="1">
      <alignment horizontal="center" vertical="center" wrapText="1"/>
    </xf>
    <xf numFmtId="10" fontId="18" fillId="3" borderId="10" xfId="2" applyNumberFormat="1" applyFont="1" applyFill="1" applyBorder="1" applyAlignment="1">
      <alignment horizontal="center" vertical="center" wrapText="1"/>
    </xf>
    <xf numFmtId="0" fontId="15" fillId="5" borderId="33"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6" fillId="4" borderId="44"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5" xfId="1" applyFont="1" applyFill="1" applyBorder="1" applyAlignment="1">
      <alignment horizontal="center" vertical="top" wrapText="1"/>
    </xf>
    <xf numFmtId="0" fontId="3" fillId="3" borderId="34" xfId="1" applyFont="1" applyFill="1" applyBorder="1" applyAlignment="1">
      <alignment horizontal="center" vertical="top" wrapText="1"/>
    </xf>
    <xf numFmtId="0" fontId="3" fillId="3" borderId="25" xfId="1" applyFont="1" applyFill="1" applyBorder="1" applyAlignment="1">
      <alignment horizontal="center" vertical="top" wrapText="1"/>
    </xf>
    <xf numFmtId="0" fontId="3" fillId="3" borderId="57" xfId="1" applyFont="1" applyFill="1" applyBorder="1" applyAlignment="1">
      <alignment horizontal="center" vertical="center" wrapText="1"/>
    </xf>
    <xf numFmtId="0" fontId="3" fillId="3" borderId="58"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35"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40"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8" fillId="3" borderId="0" xfId="1" applyFont="1" applyFill="1" applyAlignment="1">
      <alignment horizontal="left" vertical="top" wrapText="1"/>
    </xf>
    <xf numFmtId="0" fontId="3" fillId="3" borderId="36"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9"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18" xfId="2" applyFont="1" applyFill="1" applyBorder="1" applyAlignment="1">
      <alignment horizontal="center" vertical="center" wrapText="1"/>
    </xf>
    <xf numFmtId="9" fontId="3" fillId="3" borderId="19" xfId="2" applyNumberFormat="1" applyFont="1" applyFill="1" applyBorder="1" applyAlignment="1">
      <alignment horizontal="center" vertical="center" wrapText="1"/>
    </xf>
    <xf numFmtId="9" fontId="3" fillId="3" borderId="17" xfId="2" applyNumberFormat="1" applyFont="1" applyFill="1" applyBorder="1" applyAlignment="1">
      <alignment horizontal="center" vertical="center" wrapText="1"/>
    </xf>
    <xf numFmtId="9" fontId="3" fillId="3" borderId="18" xfId="2" applyNumberFormat="1" applyFont="1" applyFill="1" applyBorder="1" applyAlignment="1">
      <alignment horizontal="center" vertical="center" wrapText="1"/>
    </xf>
    <xf numFmtId="9" fontId="3" fillId="3" borderId="41" xfId="2" applyNumberFormat="1" applyFont="1" applyFill="1" applyBorder="1" applyAlignment="1">
      <alignment horizontal="center" vertical="center" wrapText="1"/>
    </xf>
    <xf numFmtId="9" fontId="3" fillId="3" borderId="23" xfId="2" applyNumberFormat="1" applyFont="1" applyFill="1" applyBorder="1" applyAlignment="1">
      <alignment horizontal="center" vertical="center" wrapText="1"/>
    </xf>
    <xf numFmtId="9" fontId="3" fillId="3" borderId="24" xfId="2" applyNumberFormat="1" applyFont="1" applyFill="1" applyBorder="1" applyAlignment="1">
      <alignment horizontal="center" vertical="center" wrapText="1"/>
    </xf>
    <xf numFmtId="9" fontId="17" fillId="3" borderId="16" xfId="1" applyNumberFormat="1" applyFont="1" applyFill="1" applyBorder="1" applyAlignment="1">
      <alignment horizontal="center" vertical="center" wrapText="1"/>
    </xf>
    <xf numFmtId="0" fontId="17" fillId="3" borderId="16"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35"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33"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5" borderId="3" xfId="1" applyFont="1" applyFill="1" applyBorder="1" applyAlignment="1">
      <alignment horizontal="center" vertical="center" wrapText="1"/>
    </xf>
    <xf numFmtId="0" fontId="15" fillId="5" borderId="33" xfId="1" applyFont="1" applyFill="1" applyBorder="1" applyAlignment="1">
      <alignment horizontal="center" vertical="top" wrapText="1"/>
    </xf>
    <xf numFmtId="0" fontId="15" fillId="5" borderId="2" xfId="1" applyFont="1" applyFill="1" applyBorder="1" applyAlignment="1">
      <alignment horizontal="center" vertical="top" wrapText="1"/>
    </xf>
    <xf numFmtId="0" fontId="15" fillId="5" borderId="3" xfId="1" applyFont="1" applyFill="1" applyBorder="1" applyAlignment="1">
      <alignment horizontal="center" vertical="top" wrapText="1"/>
    </xf>
    <xf numFmtId="0" fontId="3" fillId="3" borderId="51"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7" fillId="3" borderId="35" xfId="3" applyFill="1" applyBorder="1" applyAlignment="1">
      <alignment horizontal="center" vertical="center" wrapText="1"/>
    </xf>
    <xf numFmtId="0" fontId="3" fillId="3" borderId="8"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3" borderId="31" xfId="1" applyFont="1" applyFill="1" applyBorder="1" applyAlignment="1">
      <alignment horizontal="left" vertical="center" wrapText="1"/>
    </xf>
    <xf numFmtId="0" fontId="3" fillId="6" borderId="0" xfId="1" applyFont="1" applyFill="1" applyAlignment="1">
      <alignment horizontal="left" vertical="top" wrapText="1"/>
    </xf>
    <xf numFmtId="0" fontId="11" fillId="0" borderId="0" xfId="3" applyFont="1" applyAlignment="1">
      <alignment horizontal="left"/>
    </xf>
    <xf numFmtId="0" fontId="3" fillId="3" borderId="42"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33"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3" borderId="35"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10" fillId="0" borderId="36" xfId="1" quotePrefix="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7" xfId="1" quotePrefix="1" applyFont="1" applyBorder="1" applyAlignment="1">
      <alignment horizontal="center" vertical="center" wrapText="1"/>
    </xf>
    <xf numFmtId="0" fontId="20" fillId="3" borderId="53" xfId="3" applyFont="1" applyFill="1" applyBorder="1" applyAlignment="1">
      <alignment horizontal="center" vertical="center" wrapText="1"/>
    </xf>
    <xf numFmtId="0" fontId="20" fillId="3" borderId="54" xfId="3" applyFont="1" applyFill="1" applyBorder="1" applyAlignment="1">
      <alignment horizontal="center" vertical="center" wrapText="1"/>
    </xf>
    <xf numFmtId="0" fontId="20" fillId="3" borderId="55" xfId="3"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6" xfId="1" applyFont="1" applyBorder="1" applyAlignment="1">
      <alignment horizontal="center" vertical="center" wrapText="1"/>
    </xf>
    <xf numFmtId="0" fontId="3" fillId="3" borderId="10" xfId="1" applyFont="1" applyFill="1" applyBorder="1" applyAlignment="1">
      <alignment horizontal="center" vertical="center" wrapText="1"/>
    </xf>
    <xf numFmtId="0" fontId="3" fillId="3" borderId="24" xfId="1" applyFont="1" applyFill="1" applyBorder="1" applyAlignment="1">
      <alignment horizontal="center" vertical="center" wrapText="1"/>
    </xf>
    <xf numFmtId="10" fontId="17" fillId="0" borderId="11" xfId="4" applyNumberFormat="1" applyFont="1" applyFill="1" applyBorder="1" applyAlignment="1">
      <alignment horizontal="center" vertical="center" wrapText="1"/>
    </xf>
    <xf numFmtId="10" fontId="17" fillId="0" borderId="9" xfId="4" applyNumberFormat="1" applyFont="1" applyFill="1" applyBorder="1" applyAlignment="1">
      <alignment horizontal="center" vertical="center" wrapText="1"/>
    </xf>
  </cellXfs>
  <cellStyles count="5">
    <cellStyle name="Hyperlink" xfId="3" builtinId="8"/>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4"/>
  <sheetViews>
    <sheetView tabSelected="1" view="pageBreakPreview" topLeftCell="A30" zoomScale="46" zoomScaleNormal="46" zoomScaleSheetLayoutView="46" zoomScalePageLayoutView="64" workbookViewId="0">
      <selection activeCell="K53" sqref="K53"/>
    </sheetView>
  </sheetViews>
  <sheetFormatPr defaultColWidth="9" defaultRowHeight="12.75" x14ac:dyDescent="0.2"/>
  <cols>
    <col min="1" max="1" width="58.42578125" style="5" customWidth="1"/>
    <col min="2" max="2" width="12" style="5" customWidth="1"/>
    <col min="3" max="3" width="21" style="5" customWidth="1"/>
    <col min="4" max="4" width="13.7109375" style="5" customWidth="1"/>
    <col min="5" max="5" width="12.28515625" style="5" customWidth="1"/>
    <col min="6" max="6" width="16.28515625" style="5" customWidth="1"/>
    <col min="7" max="7" width="10" style="5" customWidth="1"/>
    <col min="8" max="8" width="21.140625" style="5" customWidth="1"/>
    <col min="9" max="9" width="13.28515625" style="5" customWidth="1"/>
    <col min="10" max="10" width="10.85546875" style="5" customWidth="1"/>
    <col min="11" max="11" width="15.7109375" style="5" customWidth="1"/>
    <col min="12" max="12" width="9.42578125" style="5" customWidth="1"/>
    <col min="13" max="13" width="21" style="5" customWidth="1"/>
    <col min="14" max="14" width="14" style="5" customWidth="1"/>
    <col min="15" max="15" width="12.42578125" style="5" customWidth="1"/>
    <col min="16" max="16" width="15.28515625" style="5" customWidth="1"/>
    <col min="17" max="17" width="11.7109375" style="5" customWidth="1"/>
    <col min="18" max="18" width="20.85546875" style="5" customWidth="1"/>
    <col min="19" max="19" width="13.85546875" style="5" customWidth="1"/>
    <col min="20" max="20" width="14.7109375" style="5" customWidth="1"/>
    <col min="21" max="21" width="16.28515625" style="5" customWidth="1"/>
    <col min="22" max="22" width="59.140625" style="5" customWidth="1"/>
    <col min="23" max="16384" width="9" style="5"/>
  </cols>
  <sheetData>
    <row r="1" spans="1:28" ht="18" x14ac:dyDescent="0.25">
      <c r="A1" s="1"/>
      <c r="B1" s="1"/>
      <c r="C1" s="1"/>
      <c r="D1" s="1"/>
      <c r="E1" s="1"/>
      <c r="F1" s="1"/>
      <c r="G1" s="1"/>
      <c r="H1" s="1"/>
      <c r="I1" s="1"/>
      <c r="J1" s="1"/>
      <c r="K1" s="1"/>
      <c r="L1" s="1"/>
      <c r="M1" s="1"/>
      <c r="N1" s="1"/>
      <c r="O1" s="1"/>
      <c r="P1" s="1"/>
      <c r="Q1" s="1"/>
      <c r="R1" s="1"/>
      <c r="S1" s="1"/>
      <c r="T1" s="1"/>
      <c r="U1" s="1"/>
      <c r="V1" s="1"/>
    </row>
    <row r="2" spans="1:28" ht="18" x14ac:dyDescent="0.25">
      <c r="A2" s="1"/>
      <c r="B2" s="1"/>
      <c r="C2" s="1"/>
      <c r="D2" s="1"/>
      <c r="E2" s="1"/>
      <c r="F2" s="1"/>
      <c r="G2" s="1"/>
      <c r="H2" s="1"/>
      <c r="I2" s="1"/>
      <c r="J2" s="1"/>
      <c r="K2" s="1"/>
      <c r="L2" s="1"/>
      <c r="M2" s="1"/>
      <c r="N2" s="1"/>
      <c r="O2" s="1"/>
      <c r="P2" s="1"/>
      <c r="Q2" s="1"/>
      <c r="R2" s="1"/>
      <c r="S2" s="1"/>
      <c r="T2" s="1"/>
      <c r="U2" s="1"/>
      <c r="V2" s="1"/>
    </row>
    <row r="3" spans="1:28" ht="30.75" customHeight="1" x14ac:dyDescent="0.25">
      <c r="A3" s="1"/>
      <c r="B3" s="1"/>
      <c r="C3" s="1"/>
      <c r="D3" s="1"/>
      <c r="E3" s="1"/>
      <c r="F3" s="1"/>
      <c r="G3" s="1"/>
      <c r="H3" s="1"/>
      <c r="I3" s="1"/>
      <c r="J3" s="1"/>
      <c r="K3" s="1"/>
      <c r="L3" s="1"/>
      <c r="M3" s="1"/>
      <c r="N3" s="1"/>
      <c r="O3" s="1"/>
      <c r="P3" s="1"/>
      <c r="Q3" s="1"/>
      <c r="R3" s="1"/>
      <c r="S3" s="1"/>
      <c r="T3" s="1"/>
      <c r="U3" s="1"/>
      <c r="V3" s="1"/>
    </row>
    <row r="4" spans="1:28" s="1" customFormat="1" ht="52.5" customHeight="1" x14ac:dyDescent="0.25">
      <c r="U4" s="73" t="s">
        <v>53</v>
      </c>
      <c r="V4" s="74"/>
    </row>
    <row r="5" spans="1:28" s="1" customFormat="1" ht="38.25" customHeight="1" thickBot="1" x14ac:dyDescent="0.3">
      <c r="A5" s="75" t="s">
        <v>79</v>
      </c>
      <c r="B5" s="75"/>
      <c r="C5" s="75"/>
      <c r="D5" s="75"/>
      <c r="E5" s="75"/>
      <c r="F5" s="75"/>
      <c r="G5" s="75"/>
      <c r="H5" s="75"/>
      <c r="I5" s="75"/>
      <c r="J5" s="75"/>
      <c r="K5" s="75"/>
      <c r="L5" s="75"/>
      <c r="M5" s="75"/>
      <c r="N5" s="75"/>
      <c r="O5" s="75"/>
      <c r="P5" s="75"/>
      <c r="Q5" s="75"/>
      <c r="R5" s="75"/>
      <c r="S5" s="75"/>
      <c r="T5" s="75"/>
      <c r="U5" s="75"/>
      <c r="V5" s="75"/>
    </row>
    <row r="6" spans="1:28" s="1" customFormat="1" ht="40.5" customHeight="1" thickBot="1" x14ac:dyDescent="0.3">
      <c r="A6" s="57" t="s">
        <v>52</v>
      </c>
      <c r="B6" s="20"/>
      <c r="C6" s="20"/>
      <c r="D6" s="20"/>
      <c r="E6" s="76" t="s">
        <v>0</v>
      </c>
      <c r="F6" s="76"/>
      <c r="G6" s="77"/>
      <c r="H6" s="77"/>
      <c r="I6" s="77"/>
      <c r="J6" s="77"/>
      <c r="K6" s="77"/>
      <c r="L6" s="77"/>
      <c r="M6" s="77"/>
      <c r="N6" s="77"/>
      <c r="O6" s="77"/>
      <c r="P6" s="77"/>
      <c r="Q6" s="77"/>
      <c r="R6" s="77"/>
      <c r="S6" s="77"/>
      <c r="T6" s="77"/>
      <c r="U6" s="77"/>
      <c r="V6" s="78"/>
    </row>
    <row r="7" spans="1:28" s="1" customFormat="1" ht="40.5" customHeight="1" thickBot="1" x14ac:dyDescent="0.3">
      <c r="A7" s="59"/>
      <c r="B7" s="108" t="s">
        <v>1</v>
      </c>
      <c r="C7" s="109"/>
      <c r="D7" s="109"/>
      <c r="E7" s="109"/>
      <c r="F7" s="110"/>
      <c r="G7" s="108" t="s">
        <v>72</v>
      </c>
      <c r="H7" s="109"/>
      <c r="I7" s="109"/>
      <c r="J7" s="109"/>
      <c r="K7" s="110"/>
      <c r="L7" s="108" t="s">
        <v>2</v>
      </c>
      <c r="M7" s="109"/>
      <c r="N7" s="109"/>
      <c r="O7" s="109"/>
      <c r="P7" s="110"/>
      <c r="Q7" s="109" t="s">
        <v>59</v>
      </c>
      <c r="R7" s="109"/>
      <c r="S7" s="109"/>
      <c r="T7" s="109"/>
      <c r="U7" s="110"/>
      <c r="V7" s="15" t="s">
        <v>71</v>
      </c>
    </row>
    <row r="8" spans="1:28" s="3" customFormat="1" ht="54" customHeight="1" thickBot="1" x14ac:dyDescent="0.3">
      <c r="A8" s="2" t="s">
        <v>3</v>
      </c>
      <c r="B8" s="108" t="s">
        <v>98</v>
      </c>
      <c r="C8" s="109"/>
      <c r="D8" s="109"/>
      <c r="E8" s="109"/>
      <c r="F8" s="110"/>
      <c r="G8" s="108" t="s">
        <v>98</v>
      </c>
      <c r="H8" s="109"/>
      <c r="I8" s="109"/>
      <c r="J8" s="109"/>
      <c r="K8" s="110"/>
      <c r="L8" s="108" t="s">
        <v>98</v>
      </c>
      <c r="M8" s="109"/>
      <c r="N8" s="109"/>
      <c r="O8" s="109"/>
      <c r="P8" s="110"/>
      <c r="Q8" s="108" t="s">
        <v>98</v>
      </c>
      <c r="R8" s="109"/>
      <c r="S8" s="109"/>
      <c r="T8" s="109"/>
      <c r="U8" s="110"/>
      <c r="V8" s="16" t="s">
        <v>4</v>
      </c>
    </row>
    <row r="9" spans="1:28" ht="169.9" customHeight="1" thickBot="1" x14ac:dyDescent="0.25">
      <c r="A9" s="4" t="s">
        <v>5</v>
      </c>
      <c r="B9" s="84" t="s">
        <v>74</v>
      </c>
      <c r="C9" s="137"/>
      <c r="D9" s="137"/>
      <c r="E9" s="137"/>
      <c r="F9" s="137"/>
      <c r="G9" s="137"/>
      <c r="H9" s="137"/>
      <c r="I9" s="137"/>
      <c r="J9" s="137"/>
      <c r="K9" s="138"/>
      <c r="L9" s="139" t="s">
        <v>69</v>
      </c>
      <c r="M9" s="140"/>
      <c r="N9" s="140"/>
      <c r="O9" s="140"/>
      <c r="P9" s="140"/>
      <c r="Q9" s="140"/>
      <c r="R9" s="140"/>
      <c r="S9" s="140"/>
      <c r="T9" s="140"/>
      <c r="U9" s="141"/>
      <c r="V9" s="17" t="s">
        <v>66</v>
      </c>
    </row>
    <row r="10" spans="1:28" ht="34.5" customHeight="1" x14ac:dyDescent="0.2">
      <c r="A10" s="57" t="s">
        <v>78</v>
      </c>
      <c r="B10" s="26" t="s">
        <v>80</v>
      </c>
      <c r="C10" s="27" t="s">
        <v>81</v>
      </c>
      <c r="D10" s="28">
        <v>6.3899999999999998E-2</v>
      </c>
      <c r="E10" s="29">
        <v>0.1123</v>
      </c>
      <c r="F10" s="30">
        <f>E10+D10</f>
        <v>0.1762</v>
      </c>
      <c r="G10" s="26" t="s">
        <v>80</v>
      </c>
      <c r="H10" s="27" t="s">
        <v>81</v>
      </c>
      <c r="I10" s="28">
        <f>D10</f>
        <v>6.3899999999999998E-2</v>
      </c>
      <c r="J10" s="31">
        <v>0.10979999999999999</v>
      </c>
      <c r="K10" s="30">
        <f>J10+D10</f>
        <v>0.17369999999999999</v>
      </c>
      <c r="L10" s="26" t="s">
        <v>80</v>
      </c>
      <c r="M10" s="27" t="s">
        <v>81</v>
      </c>
      <c r="N10" s="28">
        <f>D10</f>
        <v>6.3899999999999998E-2</v>
      </c>
      <c r="O10" s="29">
        <v>0.12479999999999999</v>
      </c>
      <c r="P10" s="30">
        <f>O10+D10</f>
        <v>0.18869999999999998</v>
      </c>
      <c r="Q10" s="26" t="s">
        <v>80</v>
      </c>
      <c r="R10" s="27" t="s">
        <v>81</v>
      </c>
      <c r="S10" s="28">
        <f>D10</f>
        <v>6.3899999999999998E-2</v>
      </c>
      <c r="T10" s="29">
        <v>0.12230000000000001</v>
      </c>
      <c r="U10" s="30">
        <f>T10+D10</f>
        <v>0.1862</v>
      </c>
      <c r="V10" s="99">
        <v>0.18</v>
      </c>
    </row>
    <row r="11" spans="1:28" ht="34.5" customHeight="1" x14ac:dyDescent="0.2">
      <c r="A11" s="58"/>
      <c r="B11" s="32" t="s">
        <v>96</v>
      </c>
      <c r="C11" s="33" t="s">
        <v>82</v>
      </c>
      <c r="D11" s="34">
        <v>1.4800000000000001E-2</v>
      </c>
      <c r="E11" s="35">
        <v>0.08</v>
      </c>
      <c r="F11" s="36">
        <f>E11+D11</f>
        <v>9.4799999999999995E-2</v>
      </c>
      <c r="G11" s="32" t="s">
        <v>96</v>
      </c>
      <c r="H11" s="33" t="s">
        <v>82</v>
      </c>
      <c r="I11" s="34">
        <f>D11</f>
        <v>1.4800000000000001E-2</v>
      </c>
      <c r="J11" s="37">
        <v>7.7499999999999999E-2</v>
      </c>
      <c r="K11" s="36">
        <f>J11+D11</f>
        <v>9.2299999999999993E-2</v>
      </c>
      <c r="L11" s="32" t="s">
        <v>96</v>
      </c>
      <c r="M11" s="33" t="s">
        <v>82</v>
      </c>
      <c r="N11" s="34">
        <f>D11</f>
        <v>1.4800000000000001E-2</v>
      </c>
      <c r="O11" s="35">
        <v>0.09</v>
      </c>
      <c r="P11" s="36">
        <f>O11+D11</f>
        <v>0.1048</v>
      </c>
      <c r="Q11" s="32" t="s">
        <v>96</v>
      </c>
      <c r="R11" s="33" t="s">
        <v>82</v>
      </c>
      <c r="S11" s="34">
        <f>D11</f>
        <v>1.4800000000000001E-2</v>
      </c>
      <c r="T11" s="35">
        <v>8.7499999999999994E-2</v>
      </c>
      <c r="U11" s="36">
        <f>T11+D11</f>
        <v>0.1023</v>
      </c>
      <c r="V11" s="100"/>
    </row>
    <row r="12" spans="1:28" ht="34.5" customHeight="1" thickBot="1" x14ac:dyDescent="0.25">
      <c r="A12" s="58"/>
      <c r="B12" s="38" t="s">
        <v>97</v>
      </c>
      <c r="C12" s="39" t="s">
        <v>83</v>
      </c>
      <c r="D12" s="40">
        <v>2.1299999999999999E-2</v>
      </c>
      <c r="E12" s="41">
        <v>0.08</v>
      </c>
      <c r="F12" s="42">
        <f>E12+D12</f>
        <v>0.1013</v>
      </c>
      <c r="G12" s="38" t="s">
        <v>97</v>
      </c>
      <c r="H12" s="39" t="s">
        <v>83</v>
      </c>
      <c r="I12" s="40">
        <f>D12</f>
        <v>2.1299999999999999E-2</v>
      </c>
      <c r="J12" s="43">
        <v>7.7499999999999999E-2</v>
      </c>
      <c r="K12" s="42">
        <f>J12+D12</f>
        <v>9.8799999999999999E-2</v>
      </c>
      <c r="L12" s="38" t="s">
        <v>97</v>
      </c>
      <c r="M12" s="39" t="s">
        <v>83</v>
      </c>
      <c r="N12" s="40">
        <f>D12</f>
        <v>2.1299999999999999E-2</v>
      </c>
      <c r="O12" s="41">
        <v>0.09</v>
      </c>
      <c r="P12" s="42">
        <f>O12+D12</f>
        <v>0.1113</v>
      </c>
      <c r="Q12" s="38" t="s">
        <v>97</v>
      </c>
      <c r="R12" s="39" t="s">
        <v>83</v>
      </c>
      <c r="S12" s="40">
        <f>D12</f>
        <v>2.1299999999999999E-2</v>
      </c>
      <c r="T12" s="41">
        <v>8.7499999999999994E-2</v>
      </c>
      <c r="U12" s="42">
        <f>T12+D12</f>
        <v>0.10879999999999999</v>
      </c>
      <c r="V12" s="101"/>
    </row>
    <row r="13" spans="1:28" ht="34.5" customHeight="1" x14ac:dyDescent="0.25">
      <c r="A13" s="58"/>
      <c r="B13" s="142" t="str">
        <f>HYPERLINK(A46,"Rata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3" s="143"/>
      <c r="D13" s="143"/>
      <c r="E13" s="143"/>
      <c r="F13" s="143"/>
      <c r="G13" s="143"/>
      <c r="H13" s="143"/>
      <c r="I13" s="143"/>
      <c r="J13" s="143"/>
      <c r="K13" s="143"/>
      <c r="L13" s="143"/>
      <c r="M13" s="143"/>
      <c r="N13" s="143"/>
      <c r="O13" s="143"/>
      <c r="P13" s="143"/>
      <c r="Q13" s="143"/>
      <c r="R13" s="143"/>
      <c r="S13" s="143"/>
      <c r="T13" s="143"/>
      <c r="U13" s="144"/>
      <c r="V13" s="19" t="s">
        <v>73</v>
      </c>
      <c r="AB13" s="3"/>
    </row>
    <row r="14" spans="1:28" ht="33" customHeight="1" x14ac:dyDescent="0.2">
      <c r="A14" s="58"/>
      <c r="B14" s="80" t="s">
        <v>6</v>
      </c>
      <c r="C14" s="148"/>
      <c r="D14" s="148"/>
      <c r="E14" s="148"/>
      <c r="F14" s="148"/>
      <c r="G14" s="148"/>
      <c r="H14" s="148"/>
      <c r="I14" s="148"/>
      <c r="J14" s="148"/>
      <c r="K14" s="148"/>
      <c r="L14" s="148"/>
      <c r="M14" s="148"/>
      <c r="N14" s="148"/>
      <c r="O14" s="148"/>
      <c r="P14" s="148"/>
      <c r="Q14" s="148"/>
      <c r="R14" s="148"/>
      <c r="S14" s="148"/>
      <c r="T14" s="148"/>
      <c r="U14" s="148"/>
      <c r="V14" s="148"/>
    </row>
    <row r="15" spans="1:28" ht="87.75" customHeight="1" thickBot="1" x14ac:dyDescent="0.25">
      <c r="A15" s="59"/>
      <c r="B15" s="145" t="s">
        <v>7</v>
      </c>
      <c r="C15" s="146"/>
      <c r="D15" s="146"/>
      <c r="E15" s="146"/>
      <c r="F15" s="146"/>
      <c r="G15" s="146"/>
      <c r="H15" s="146"/>
      <c r="I15" s="146"/>
      <c r="J15" s="146"/>
      <c r="K15" s="146"/>
      <c r="L15" s="146"/>
      <c r="M15" s="146"/>
      <c r="N15" s="146"/>
      <c r="O15" s="146"/>
      <c r="P15" s="146"/>
      <c r="Q15" s="146"/>
      <c r="R15" s="146"/>
      <c r="S15" s="146"/>
      <c r="T15" s="146"/>
      <c r="U15" s="147"/>
      <c r="V15" s="6" t="s">
        <v>8</v>
      </c>
    </row>
    <row r="16" spans="1:28" ht="169.9" customHeight="1" thickBot="1" x14ac:dyDescent="0.25">
      <c r="A16" s="133" t="s">
        <v>89</v>
      </c>
      <c r="B16" s="134"/>
      <c r="C16" s="134"/>
      <c r="D16" s="134"/>
      <c r="E16" s="134"/>
      <c r="F16" s="134"/>
      <c r="G16" s="134"/>
      <c r="H16" s="134"/>
      <c r="I16" s="134"/>
      <c r="J16" s="134"/>
      <c r="K16" s="134"/>
      <c r="L16" s="134"/>
      <c r="M16" s="134"/>
      <c r="N16" s="134"/>
      <c r="O16" s="134"/>
      <c r="P16" s="134"/>
      <c r="Q16" s="134"/>
      <c r="R16" s="134"/>
      <c r="S16" s="134"/>
      <c r="T16" s="134"/>
      <c r="U16" s="134"/>
      <c r="V16" s="135"/>
    </row>
    <row r="17" spans="1:22" ht="97.5" customHeight="1" thickBot="1" x14ac:dyDescent="0.25">
      <c r="A17" s="8" t="s">
        <v>9</v>
      </c>
      <c r="B17" s="149" t="s">
        <v>75</v>
      </c>
      <c r="C17" s="150"/>
      <c r="D17" s="150"/>
      <c r="E17" s="150"/>
      <c r="F17" s="150"/>
      <c r="G17" s="150"/>
      <c r="H17" s="150"/>
      <c r="I17" s="150"/>
      <c r="J17" s="150"/>
      <c r="K17" s="151"/>
      <c r="L17" s="152" t="s">
        <v>67</v>
      </c>
      <c r="M17" s="150"/>
      <c r="N17" s="150"/>
      <c r="O17" s="150"/>
      <c r="P17" s="150"/>
      <c r="Q17" s="150"/>
      <c r="R17" s="150"/>
      <c r="S17" s="150"/>
      <c r="T17" s="150"/>
      <c r="U17" s="151"/>
      <c r="V17" s="14" t="s">
        <v>68</v>
      </c>
    </row>
    <row r="18" spans="1:22" ht="46.5" customHeight="1" x14ac:dyDescent="0.2">
      <c r="A18" s="136" t="s">
        <v>10</v>
      </c>
      <c r="B18" s="69" t="s">
        <v>11</v>
      </c>
      <c r="C18" s="70"/>
      <c r="D18" s="70"/>
      <c r="E18" s="153"/>
      <c r="F18" s="18">
        <v>7.4999999999999997E-3</v>
      </c>
      <c r="G18" s="155">
        <v>7.4999999999999997E-3</v>
      </c>
      <c r="H18" s="156"/>
      <c r="I18" s="156"/>
      <c r="J18" s="156"/>
      <c r="K18" s="156"/>
      <c r="L18" s="53">
        <v>1.4999999999999999E-2</v>
      </c>
      <c r="M18" s="53"/>
      <c r="N18" s="53"/>
      <c r="O18" s="53"/>
      <c r="P18" s="53"/>
      <c r="Q18" s="53"/>
      <c r="R18" s="53"/>
      <c r="S18" s="53"/>
      <c r="T18" s="53"/>
      <c r="U18" s="54"/>
      <c r="V18" s="7">
        <v>0</v>
      </c>
    </row>
    <row r="19" spans="1:22" ht="46.5" customHeight="1" x14ac:dyDescent="0.2">
      <c r="A19" s="126"/>
      <c r="B19" s="102" t="s">
        <v>12</v>
      </c>
      <c r="C19" s="103"/>
      <c r="D19" s="103"/>
      <c r="E19" s="80"/>
      <c r="F19" s="93">
        <v>0</v>
      </c>
      <c r="G19" s="94"/>
      <c r="H19" s="94"/>
      <c r="I19" s="94"/>
      <c r="J19" s="94"/>
      <c r="K19" s="94"/>
      <c r="L19" s="94"/>
      <c r="M19" s="94"/>
      <c r="N19" s="94"/>
      <c r="O19" s="94"/>
      <c r="P19" s="94"/>
      <c r="Q19" s="94"/>
      <c r="R19" s="94"/>
      <c r="S19" s="94"/>
      <c r="T19" s="94"/>
      <c r="U19" s="95"/>
      <c r="V19" s="87" t="s">
        <v>13</v>
      </c>
    </row>
    <row r="20" spans="1:22" ht="46.5" customHeight="1" x14ac:dyDescent="0.2">
      <c r="A20" s="126"/>
      <c r="B20" s="102" t="s">
        <v>14</v>
      </c>
      <c r="C20" s="103"/>
      <c r="D20" s="103"/>
      <c r="E20" s="80"/>
      <c r="F20" s="90" t="s">
        <v>76</v>
      </c>
      <c r="G20" s="91"/>
      <c r="H20" s="91"/>
      <c r="I20" s="91"/>
      <c r="J20" s="91"/>
      <c r="K20" s="91"/>
      <c r="L20" s="91"/>
      <c r="M20" s="91"/>
      <c r="N20" s="91"/>
      <c r="O20" s="91"/>
      <c r="P20" s="91"/>
      <c r="Q20" s="91"/>
      <c r="R20" s="91"/>
      <c r="S20" s="91"/>
      <c r="T20" s="91"/>
      <c r="U20" s="92"/>
      <c r="V20" s="88"/>
    </row>
    <row r="21" spans="1:22" ht="46.5" customHeight="1" x14ac:dyDescent="0.2">
      <c r="A21" s="126"/>
      <c r="B21" s="102" t="s">
        <v>15</v>
      </c>
      <c r="C21" s="103"/>
      <c r="D21" s="103"/>
      <c r="E21" s="80"/>
      <c r="F21" s="93">
        <v>0.03</v>
      </c>
      <c r="G21" s="94"/>
      <c r="H21" s="94"/>
      <c r="I21" s="94"/>
      <c r="J21" s="94"/>
      <c r="K21" s="94"/>
      <c r="L21" s="94"/>
      <c r="M21" s="94"/>
      <c r="N21" s="94"/>
      <c r="O21" s="94"/>
      <c r="P21" s="94"/>
      <c r="Q21" s="94"/>
      <c r="R21" s="94"/>
      <c r="S21" s="94"/>
      <c r="T21" s="94"/>
      <c r="U21" s="95"/>
      <c r="V21" s="88"/>
    </row>
    <row r="22" spans="1:22" ht="46.5" customHeight="1" thickBot="1" x14ac:dyDescent="0.25">
      <c r="A22" s="127"/>
      <c r="B22" s="130" t="s">
        <v>16</v>
      </c>
      <c r="C22" s="131"/>
      <c r="D22" s="131"/>
      <c r="E22" s="154"/>
      <c r="F22" s="96" t="s">
        <v>17</v>
      </c>
      <c r="G22" s="97"/>
      <c r="H22" s="97"/>
      <c r="I22" s="97"/>
      <c r="J22" s="97"/>
      <c r="K22" s="97"/>
      <c r="L22" s="97"/>
      <c r="M22" s="97"/>
      <c r="N22" s="97"/>
      <c r="O22" s="97"/>
      <c r="P22" s="97"/>
      <c r="Q22" s="97"/>
      <c r="R22" s="97"/>
      <c r="S22" s="97"/>
      <c r="T22" s="97"/>
      <c r="U22" s="98"/>
      <c r="V22" s="89"/>
    </row>
    <row r="23" spans="1:22" ht="46.5" customHeight="1" thickBot="1" x14ac:dyDescent="0.25">
      <c r="A23" s="57" t="s">
        <v>54</v>
      </c>
      <c r="B23" s="47" t="s">
        <v>84</v>
      </c>
      <c r="C23" s="48"/>
      <c r="D23" s="48"/>
      <c r="E23" s="49"/>
      <c r="F23" s="44">
        <v>0.17899999999999999</v>
      </c>
      <c r="G23" s="47" t="s">
        <v>105</v>
      </c>
      <c r="H23" s="48"/>
      <c r="I23" s="48"/>
      <c r="J23" s="49"/>
      <c r="K23" s="44">
        <v>0.17649999999999999</v>
      </c>
      <c r="L23" s="47" t="s">
        <v>86</v>
      </c>
      <c r="M23" s="48"/>
      <c r="N23" s="48"/>
      <c r="O23" s="49"/>
      <c r="P23" s="44">
        <v>0.2019</v>
      </c>
      <c r="Q23" s="47" t="s">
        <v>85</v>
      </c>
      <c r="R23" s="48"/>
      <c r="S23" s="48"/>
      <c r="T23" s="49"/>
      <c r="U23" s="44">
        <v>0.19939999999999999</v>
      </c>
      <c r="V23" s="50">
        <v>0.192</v>
      </c>
    </row>
    <row r="24" spans="1:22" ht="46.5" customHeight="1" thickBot="1" x14ac:dyDescent="0.25">
      <c r="A24" s="58"/>
      <c r="B24" s="47" t="s">
        <v>90</v>
      </c>
      <c r="C24" s="48"/>
      <c r="D24" s="48"/>
      <c r="E24" s="49"/>
      <c r="F24" s="44">
        <v>9.6600000000000005E-2</v>
      </c>
      <c r="G24" s="47" t="s">
        <v>106</v>
      </c>
      <c r="H24" s="48"/>
      <c r="I24" s="48"/>
      <c r="J24" s="49"/>
      <c r="K24" s="44">
        <v>9.4100000000000003E-2</v>
      </c>
      <c r="L24" s="47" t="s">
        <v>94</v>
      </c>
      <c r="M24" s="48"/>
      <c r="N24" s="48"/>
      <c r="O24" s="49"/>
      <c r="P24" s="44">
        <v>0.1164</v>
      </c>
      <c r="Q24" s="47" t="s">
        <v>92</v>
      </c>
      <c r="R24" s="48"/>
      <c r="S24" s="48"/>
      <c r="T24" s="49"/>
      <c r="U24" s="44">
        <v>0.1139</v>
      </c>
      <c r="V24" s="51"/>
    </row>
    <row r="25" spans="1:22" ht="46.5" customHeight="1" thickBot="1" x14ac:dyDescent="0.25">
      <c r="A25" s="58"/>
      <c r="B25" s="47" t="s">
        <v>91</v>
      </c>
      <c r="C25" s="48"/>
      <c r="D25" s="48"/>
      <c r="E25" s="49"/>
      <c r="F25" s="44">
        <v>0.1033</v>
      </c>
      <c r="G25" s="47" t="s">
        <v>107</v>
      </c>
      <c r="H25" s="48"/>
      <c r="I25" s="48"/>
      <c r="J25" s="49"/>
      <c r="K25" s="44">
        <v>0.1008</v>
      </c>
      <c r="L25" s="47" t="s">
        <v>95</v>
      </c>
      <c r="M25" s="48"/>
      <c r="N25" s="48"/>
      <c r="O25" s="49"/>
      <c r="P25" s="44">
        <v>0.1229</v>
      </c>
      <c r="Q25" s="47" t="s">
        <v>93</v>
      </c>
      <c r="R25" s="48"/>
      <c r="S25" s="48"/>
      <c r="T25" s="49"/>
      <c r="U25" s="44">
        <v>0.12039999999999999</v>
      </c>
      <c r="V25" s="52"/>
    </row>
    <row r="26" spans="1:22" ht="221.25" customHeight="1" thickBot="1" x14ac:dyDescent="0.25">
      <c r="A26" s="59"/>
      <c r="B26" s="55" t="s">
        <v>99</v>
      </c>
      <c r="C26" s="56"/>
      <c r="D26" s="56"/>
      <c r="E26" s="56"/>
      <c r="F26" s="56"/>
      <c r="G26" s="55" t="s">
        <v>100</v>
      </c>
      <c r="H26" s="56"/>
      <c r="I26" s="56"/>
      <c r="J26" s="56"/>
      <c r="K26" s="117"/>
      <c r="L26" s="56" t="s">
        <v>101</v>
      </c>
      <c r="M26" s="56"/>
      <c r="N26" s="56"/>
      <c r="O26" s="56"/>
      <c r="P26" s="56"/>
      <c r="Q26" s="118" t="s">
        <v>102</v>
      </c>
      <c r="R26" s="119"/>
      <c r="S26" s="119"/>
      <c r="T26" s="119"/>
      <c r="U26" s="120"/>
      <c r="V26" s="45" t="s">
        <v>87</v>
      </c>
    </row>
    <row r="27" spans="1:22" ht="56.25" customHeight="1" thickBot="1" x14ac:dyDescent="0.25">
      <c r="A27" s="6" t="s">
        <v>18</v>
      </c>
      <c r="B27" s="108" t="s">
        <v>19</v>
      </c>
      <c r="C27" s="109"/>
      <c r="D27" s="109"/>
      <c r="E27" s="109"/>
      <c r="F27" s="109"/>
      <c r="G27" s="109"/>
      <c r="H27" s="109"/>
      <c r="I27" s="109"/>
      <c r="J27" s="109"/>
      <c r="K27" s="109"/>
      <c r="L27" s="109"/>
      <c r="M27" s="109"/>
      <c r="N27" s="109"/>
      <c r="O27" s="109"/>
      <c r="P27" s="109"/>
      <c r="Q27" s="109"/>
      <c r="R27" s="109"/>
      <c r="S27" s="109"/>
      <c r="T27" s="109"/>
      <c r="U27" s="110"/>
      <c r="V27" s="24" t="s">
        <v>20</v>
      </c>
    </row>
    <row r="28" spans="1:22" ht="156" customHeight="1" thickBot="1" x14ac:dyDescent="0.25">
      <c r="A28" s="8" t="s">
        <v>21</v>
      </c>
      <c r="B28" s="114" t="s">
        <v>22</v>
      </c>
      <c r="C28" s="115"/>
      <c r="D28" s="115"/>
      <c r="E28" s="115"/>
      <c r="F28" s="115"/>
      <c r="G28" s="115"/>
      <c r="H28" s="115"/>
      <c r="I28" s="115"/>
      <c r="J28" s="115"/>
      <c r="K28" s="115"/>
      <c r="L28" s="115"/>
      <c r="M28" s="115"/>
      <c r="N28" s="115"/>
      <c r="O28" s="115"/>
      <c r="P28" s="115"/>
      <c r="Q28" s="115"/>
      <c r="R28" s="115"/>
      <c r="S28" s="115"/>
      <c r="T28" s="115"/>
      <c r="U28" s="116"/>
      <c r="V28" s="25" t="s">
        <v>23</v>
      </c>
    </row>
    <row r="29" spans="1:22" s="3" customFormat="1" ht="103.15" customHeight="1" thickBot="1" x14ac:dyDescent="0.3">
      <c r="A29" s="11" t="s">
        <v>24</v>
      </c>
      <c r="B29" s="66" t="s">
        <v>25</v>
      </c>
      <c r="C29" s="67"/>
      <c r="D29" s="67"/>
      <c r="E29" s="67"/>
      <c r="F29" s="67"/>
      <c r="G29" s="67"/>
      <c r="H29" s="67"/>
      <c r="I29" s="67"/>
      <c r="J29" s="67"/>
      <c r="K29" s="67"/>
      <c r="L29" s="111" t="s">
        <v>70</v>
      </c>
      <c r="M29" s="112"/>
      <c r="N29" s="112"/>
      <c r="O29" s="112"/>
      <c r="P29" s="112"/>
      <c r="Q29" s="112"/>
      <c r="R29" s="112"/>
      <c r="S29" s="112"/>
      <c r="T29" s="112"/>
      <c r="U29" s="113"/>
      <c r="V29" s="24" t="s">
        <v>26</v>
      </c>
    </row>
    <row r="30" spans="1:22" s="3" customFormat="1" ht="141" customHeight="1" thickBot="1" x14ac:dyDescent="0.3">
      <c r="A30" s="11" t="s">
        <v>27</v>
      </c>
      <c r="B30" s="108" t="s">
        <v>60</v>
      </c>
      <c r="C30" s="109"/>
      <c r="D30" s="109"/>
      <c r="E30" s="109"/>
      <c r="F30" s="109"/>
      <c r="G30" s="109"/>
      <c r="H30" s="109"/>
      <c r="I30" s="109"/>
      <c r="J30" s="109"/>
      <c r="K30" s="109"/>
      <c r="L30" s="109"/>
      <c r="M30" s="109"/>
      <c r="N30" s="109"/>
      <c r="O30" s="109"/>
      <c r="P30" s="109"/>
      <c r="Q30" s="109"/>
      <c r="R30" s="109"/>
      <c r="S30" s="109"/>
      <c r="T30" s="109"/>
      <c r="U30" s="110"/>
      <c r="V30" s="21" t="s">
        <v>61</v>
      </c>
    </row>
    <row r="31" spans="1:22" s="3" customFormat="1" ht="39" customHeight="1" x14ac:dyDescent="0.25">
      <c r="A31" s="84" t="s">
        <v>28</v>
      </c>
      <c r="B31" s="121" t="s">
        <v>64</v>
      </c>
      <c r="C31" s="122"/>
      <c r="D31" s="122"/>
      <c r="E31" s="122"/>
      <c r="F31" s="122"/>
      <c r="G31" s="122"/>
      <c r="H31" s="122"/>
      <c r="I31" s="122"/>
      <c r="J31" s="122"/>
      <c r="K31" s="122"/>
      <c r="L31" s="122"/>
      <c r="M31" s="122"/>
      <c r="N31" s="122"/>
      <c r="O31" s="122"/>
      <c r="P31" s="122"/>
      <c r="Q31" s="122"/>
      <c r="R31" s="122"/>
      <c r="S31" s="122"/>
      <c r="T31" s="122"/>
      <c r="U31" s="123"/>
      <c r="V31" s="79" t="s">
        <v>31</v>
      </c>
    </row>
    <row r="32" spans="1:22" s="3" customFormat="1" ht="31.9" customHeight="1" x14ac:dyDescent="0.25">
      <c r="A32" s="85"/>
      <c r="B32" s="60" t="str">
        <f>HYPERLINK(A46,"• Schimbarea LIBOR/ EURIBOR/ AIR6M MDL/ AIR6M USD")</f>
        <v>• Schimbarea LIBOR/ EURIBOR/ AIR6M MDL/ AIR6M USD</v>
      </c>
      <c r="C32" s="61"/>
      <c r="D32" s="61"/>
      <c r="E32" s="61"/>
      <c r="F32" s="61"/>
      <c r="G32" s="61"/>
      <c r="H32" s="61"/>
      <c r="I32" s="61"/>
      <c r="J32" s="61"/>
      <c r="K32" s="61"/>
      <c r="L32" s="61"/>
      <c r="M32" s="61"/>
      <c r="N32" s="61"/>
      <c r="O32" s="61"/>
      <c r="P32" s="61"/>
      <c r="Q32" s="61"/>
      <c r="R32" s="61"/>
      <c r="S32" s="61"/>
      <c r="T32" s="61"/>
      <c r="U32" s="62"/>
      <c r="V32" s="80"/>
    </row>
    <row r="33" spans="1:22" ht="79.900000000000006" customHeight="1" thickBot="1" x14ac:dyDescent="0.25">
      <c r="A33" s="86"/>
      <c r="B33" s="63" t="s">
        <v>65</v>
      </c>
      <c r="C33" s="64"/>
      <c r="D33" s="64"/>
      <c r="E33" s="64"/>
      <c r="F33" s="64"/>
      <c r="G33" s="64"/>
      <c r="H33" s="64"/>
      <c r="I33" s="64"/>
      <c r="J33" s="64"/>
      <c r="K33" s="64"/>
      <c r="L33" s="64"/>
      <c r="M33" s="64"/>
      <c r="N33" s="64"/>
      <c r="O33" s="64"/>
      <c r="P33" s="64"/>
      <c r="Q33" s="64"/>
      <c r="R33" s="64"/>
      <c r="S33" s="64"/>
      <c r="T33" s="64"/>
      <c r="U33" s="65"/>
      <c r="V33" s="81"/>
    </row>
    <row r="34" spans="1:22" ht="149.25" customHeight="1" thickBot="1" x14ac:dyDescent="0.25">
      <c r="A34" s="11" t="s">
        <v>29</v>
      </c>
      <c r="B34" s="66" t="s">
        <v>30</v>
      </c>
      <c r="C34" s="67"/>
      <c r="D34" s="67"/>
      <c r="E34" s="67"/>
      <c r="F34" s="67"/>
      <c r="G34" s="67"/>
      <c r="H34" s="67"/>
      <c r="I34" s="67"/>
      <c r="J34" s="67"/>
      <c r="K34" s="67"/>
      <c r="L34" s="67"/>
      <c r="M34" s="67"/>
      <c r="N34" s="67"/>
      <c r="O34" s="67"/>
      <c r="P34" s="67"/>
      <c r="Q34" s="67"/>
      <c r="R34" s="67"/>
      <c r="S34" s="67"/>
      <c r="T34" s="67"/>
      <c r="U34" s="68"/>
      <c r="V34" s="21" t="s">
        <v>31</v>
      </c>
    </row>
    <row r="35" spans="1:22" ht="120.75" customHeight="1" thickBot="1" x14ac:dyDescent="0.25">
      <c r="A35" s="11" t="s">
        <v>32</v>
      </c>
      <c r="B35" s="66" t="s">
        <v>33</v>
      </c>
      <c r="C35" s="67"/>
      <c r="D35" s="67"/>
      <c r="E35" s="67"/>
      <c r="F35" s="67"/>
      <c r="G35" s="67"/>
      <c r="H35" s="67"/>
      <c r="I35" s="67"/>
      <c r="J35" s="67"/>
      <c r="K35" s="67"/>
      <c r="L35" s="67"/>
      <c r="M35" s="67"/>
      <c r="N35" s="67"/>
      <c r="O35" s="67"/>
      <c r="P35" s="67"/>
      <c r="Q35" s="67"/>
      <c r="R35" s="67"/>
      <c r="S35" s="67"/>
      <c r="T35" s="67"/>
      <c r="U35" s="68"/>
      <c r="V35" s="21" t="s">
        <v>31</v>
      </c>
    </row>
    <row r="36" spans="1:22" ht="30.75" customHeight="1" x14ac:dyDescent="0.2">
      <c r="A36" s="125" t="s">
        <v>34</v>
      </c>
      <c r="B36" s="69" t="s">
        <v>35</v>
      </c>
      <c r="C36" s="70"/>
      <c r="D36" s="70"/>
      <c r="E36" s="70"/>
      <c r="F36" s="70"/>
      <c r="G36" s="70"/>
      <c r="H36" s="70"/>
      <c r="I36" s="70"/>
      <c r="J36" s="70"/>
      <c r="K36" s="70"/>
      <c r="L36" s="70"/>
      <c r="M36" s="70"/>
      <c r="N36" s="70"/>
      <c r="O36" s="70"/>
      <c r="P36" s="70"/>
      <c r="Q36" s="70"/>
      <c r="R36" s="70"/>
      <c r="S36" s="70"/>
      <c r="T36" s="70"/>
      <c r="U36" s="71"/>
      <c r="V36" s="23" t="s">
        <v>36</v>
      </c>
    </row>
    <row r="37" spans="1:22" ht="30.75" customHeight="1" x14ac:dyDescent="0.2">
      <c r="A37" s="126"/>
      <c r="B37" s="102" t="s">
        <v>37</v>
      </c>
      <c r="C37" s="103"/>
      <c r="D37" s="103"/>
      <c r="E37" s="103"/>
      <c r="F37" s="103"/>
      <c r="G37" s="103"/>
      <c r="H37" s="103"/>
      <c r="I37" s="103"/>
      <c r="J37" s="103"/>
      <c r="K37" s="103"/>
      <c r="L37" s="103"/>
      <c r="M37" s="103"/>
      <c r="N37" s="103"/>
      <c r="O37" s="103"/>
      <c r="P37" s="103"/>
      <c r="Q37" s="103"/>
      <c r="R37" s="103"/>
      <c r="S37" s="103"/>
      <c r="T37" s="103"/>
      <c r="U37" s="104"/>
      <c r="V37" s="12" t="s">
        <v>38</v>
      </c>
    </row>
    <row r="38" spans="1:22" ht="30.75" customHeight="1" x14ac:dyDescent="0.2">
      <c r="A38" s="126"/>
      <c r="B38" s="102" t="s">
        <v>39</v>
      </c>
      <c r="C38" s="103"/>
      <c r="D38" s="103"/>
      <c r="E38" s="103"/>
      <c r="F38" s="103"/>
      <c r="G38" s="103"/>
      <c r="H38" s="103"/>
      <c r="I38" s="103"/>
      <c r="J38" s="103"/>
      <c r="K38" s="103"/>
      <c r="L38" s="103"/>
      <c r="M38" s="103"/>
      <c r="N38" s="103"/>
      <c r="O38" s="103"/>
      <c r="P38" s="103"/>
      <c r="Q38" s="103"/>
      <c r="R38" s="103"/>
      <c r="S38" s="103"/>
      <c r="T38" s="103"/>
      <c r="U38" s="104"/>
      <c r="V38" s="12" t="s">
        <v>40</v>
      </c>
    </row>
    <row r="39" spans="1:22" ht="30.75" customHeight="1" x14ac:dyDescent="0.2">
      <c r="A39" s="126"/>
      <c r="B39" s="102" t="s">
        <v>41</v>
      </c>
      <c r="C39" s="103"/>
      <c r="D39" s="103"/>
      <c r="E39" s="103"/>
      <c r="F39" s="103"/>
      <c r="G39" s="103"/>
      <c r="H39" s="103"/>
      <c r="I39" s="103"/>
      <c r="J39" s="103"/>
      <c r="K39" s="103"/>
      <c r="L39" s="103"/>
      <c r="M39" s="103"/>
      <c r="N39" s="103"/>
      <c r="O39" s="103"/>
      <c r="P39" s="103"/>
      <c r="Q39" s="103"/>
      <c r="R39" s="103"/>
      <c r="S39" s="103"/>
      <c r="T39" s="103"/>
      <c r="U39" s="104"/>
      <c r="V39" s="12" t="s">
        <v>42</v>
      </c>
    </row>
    <row r="40" spans="1:22" ht="30.75" customHeight="1" x14ac:dyDescent="0.2">
      <c r="A40" s="126"/>
      <c r="B40" s="102" t="s">
        <v>43</v>
      </c>
      <c r="C40" s="103"/>
      <c r="D40" s="103"/>
      <c r="E40" s="103"/>
      <c r="F40" s="103"/>
      <c r="G40" s="103"/>
      <c r="H40" s="103"/>
      <c r="I40" s="103"/>
      <c r="J40" s="103"/>
      <c r="K40" s="103"/>
      <c r="L40" s="103"/>
      <c r="M40" s="103"/>
      <c r="N40" s="103"/>
      <c r="O40" s="103"/>
      <c r="P40" s="103"/>
      <c r="Q40" s="103"/>
      <c r="R40" s="103"/>
      <c r="S40" s="103"/>
      <c r="T40" s="103"/>
      <c r="U40" s="104"/>
      <c r="V40" s="12" t="s">
        <v>44</v>
      </c>
    </row>
    <row r="41" spans="1:22" ht="30.75" customHeight="1" x14ac:dyDescent="0.2">
      <c r="A41" s="126"/>
      <c r="B41" s="102" t="s">
        <v>45</v>
      </c>
      <c r="C41" s="103"/>
      <c r="D41" s="103"/>
      <c r="E41" s="103"/>
      <c r="F41" s="103"/>
      <c r="G41" s="103"/>
      <c r="H41" s="103"/>
      <c r="I41" s="103"/>
      <c r="J41" s="103"/>
      <c r="K41" s="103"/>
      <c r="L41" s="103"/>
      <c r="M41" s="103"/>
      <c r="N41" s="103"/>
      <c r="O41" s="103"/>
      <c r="P41" s="103"/>
      <c r="Q41" s="103"/>
      <c r="R41" s="103"/>
      <c r="S41" s="103"/>
      <c r="T41" s="103"/>
      <c r="U41" s="104"/>
      <c r="V41" s="12" t="s">
        <v>36</v>
      </c>
    </row>
    <row r="42" spans="1:22" ht="30.75" customHeight="1" x14ac:dyDescent="0.2">
      <c r="A42" s="126"/>
      <c r="B42" s="102" t="s">
        <v>46</v>
      </c>
      <c r="C42" s="103"/>
      <c r="D42" s="103"/>
      <c r="E42" s="103"/>
      <c r="F42" s="103"/>
      <c r="G42" s="103"/>
      <c r="H42" s="103"/>
      <c r="I42" s="103"/>
      <c r="J42" s="103"/>
      <c r="K42" s="103"/>
      <c r="L42" s="103"/>
      <c r="M42" s="103"/>
      <c r="N42" s="103"/>
      <c r="O42" s="103"/>
      <c r="P42" s="103"/>
      <c r="Q42" s="103"/>
      <c r="R42" s="103"/>
      <c r="S42" s="103"/>
      <c r="T42" s="103"/>
      <c r="U42" s="104"/>
      <c r="V42" s="12" t="s">
        <v>47</v>
      </c>
    </row>
    <row r="43" spans="1:22" ht="30.75" customHeight="1" x14ac:dyDescent="0.2">
      <c r="A43" s="126"/>
      <c r="B43" s="102" t="s">
        <v>48</v>
      </c>
      <c r="C43" s="103"/>
      <c r="D43" s="103"/>
      <c r="E43" s="103"/>
      <c r="F43" s="103"/>
      <c r="G43" s="103"/>
      <c r="H43" s="103"/>
      <c r="I43" s="103"/>
      <c r="J43" s="103"/>
      <c r="K43" s="103"/>
      <c r="L43" s="103"/>
      <c r="M43" s="103"/>
      <c r="N43" s="103"/>
      <c r="O43" s="103"/>
      <c r="P43" s="103"/>
      <c r="Q43" s="103"/>
      <c r="R43" s="103"/>
      <c r="S43" s="103"/>
      <c r="T43" s="103"/>
      <c r="U43" s="104"/>
      <c r="V43" s="12" t="s">
        <v>49</v>
      </c>
    </row>
    <row r="44" spans="1:22" ht="30.75" customHeight="1" thickBot="1" x14ac:dyDescent="0.25">
      <c r="A44" s="127"/>
      <c r="B44" s="130" t="s">
        <v>50</v>
      </c>
      <c r="C44" s="131"/>
      <c r="D44" s="131"/>
      <c r="E44" s="131"/>
      <c r="F44" s="131"/>
      <c r="G44" s="131"/>
      <c r="H44" s="131"/>
      <c r="I44" s="131"/>
      <c r="J44" s="131"/>
      <c r="K44" s="131"/>
      <c r="L44" s="131"/>
      <c r="M44" s="131"/>
      <c r="N44" s="131"/>
      <c r="O44" s="131"/>
      <c r="P44" s="131"/>
      <c r="Q44" s="131"/>
      <c r="R44" s="131"/>
      <c r="S44" s="131"/>
      <c r="T44" s="131"/>
      <c r="U44" s="132"/>
      <c r="V44" s="22" t="s">
        <v>36</v>
      </c>
    </row>
    <row r="45" spans="1:22" ht="30.75" hidden="1" customHeight="1" thickBot="1" x14ac:dyDescent="0.25">
      <c r="A45" s="124" t="s">
        <v>63</v>
      </c>
      <c r="B45" s="124"/>
      <c r="C45" s="124"/>
      <c r="D45" s="124"/>
      <c r="E45" s="124"/>
      <c r="F45" s="124"/>
      <c r="G45" s="124"/>
      <c r="H45" s="124"/>
      <c r="I45" s="124"/>
      <c r="J45" s="124"/>
      <c r="K45" s="124"/>
      <c r="L45" s="124"/>
      <c r="M45" s="124"/>
      <c r="N45" s="124"/>
      <c r="O45" s="124"/>
      <c r="P45" s="124"/>
      <c r="Q45" s="124"/>
      <c r="R45" s="124"/>
      <c r="S45" s="124"/>
      <c r="T45" s="124"/>
      <c r="U45" s="124"/>
      <c r="V45" s="124"/>
    </row>
    <row r="46" spans="1:22" ht="18.75" hidden="1" thickBot="1" x14ac:dyDescent="0.25">
      <c r="A46" s="106" t="s">
        <v>62</v>
      </c>
      <c r="B46" s="106"/>
      <c r="C46" s="106"/>
      <c r="D46" s="106"/>
      <c r="E46" s="107"/>
      <c r="F46" s="107"/>
      <c r="G46" s="107"/>
      <c r="H46" s="107"/>
      <c r="I46" s="107"/>
      <c r="J46" s="107"/>
      <c r="K46" s="107"/>
      <c r="L46" s="107"/>
      <c r="M46" s="107"/>
      <c r="N46" s="107"/>
      <c r="O46" s="107"/>
      <c r="P46" s="107"/>
      <c r="Q46" s="107"/>
      <c r="R46" s="107"/>
      <c r="S46" s="107"/>
      <c r="T46" s="107"/>
      <c r="U46" s="107"/>
      <c r="V46" s="107"/>
    </row>
    <row r="47" spans="1:22" ht="30.75" customHeight="1" x14ac:dyDescent="0.2">
      <c r="A47" s="105"/>
      <c r="B47" s="105"/>
      <c r="C47" s="105"/>
      <c r="D47" s="105"/>
      <c r="E47" s="105"/>
      <c r="F47" s="105"/>
      <c r="G47" s="105"/>
      <c r="H47" s="105"/>
      <c r="I47" s="105"/>
      <c r="J47" s="105"/>
      <c r="K47" s="105"/>
      <c r="L47" s="105"/>
      <c r="M47" s="105"/>
      <c r="N47" s="105"/>
      <c r="O47" s="105"/>
      <c r="P47" s="105"/>
      <c r="Q47" s="105"/>
      <c r="R47" s="105"/>
      <c r="S47" s="105"/>
      <c r="T47" s="105"/>
      <c r="U47" s="105"/>
      <c r="V47" s="105"/>
    </row>
    <row r="48" spans="1:22" ht="30.75" customHeight="1" x14ac:dyDescent="0.2">
      <c r="A48" s="82" t="s">
        <v>55</v>
      </c>
      <c r="B48" s="82"/>
      <c r="C48" s="82"/>
      <c r="D48" s="82"/>
      <c r="E48" s="82"/>
      <c r="F48" s="82"/>
      <c r="G48" s="82"/>
      <c r="H48" s="82"/>
      <c r="I48" s="82"/>
      <c r="J48" s="82"/>
      <c r="K48" s="82"/>
      <c r="L48" s="82"/>
      <c r="M48" s="82"/>
      <c r="N48" s="82"/>
      <c r="O48" s="82"/>
      <c r="P48" s="82"/>
      <c r="Q48" s="82"/>
      <c r="R48" s="82"/>
      <c r="S48" s="82"/>
      <c r="T48" s="82"/>
      <c r="U48" s="82"/>
      <c r="V48" s="82"/>
    </row>
    <row r="49" spans="1:26" ht="30.6" customHeight="1" x14ac:dyDescent="0.2">
      <c r="A49" s="82"/>
      <c r="B49" s="82"/>
      <c r="C49" s="82"/>
      <c r="D49" s="82"/>
      <c r="E49" s="82"/>
      <c r="F49" s="82"/>
      <c r="G49" s="82"/>
      <c r="H49" s="82"/>
      <c r="I49" s="82"/>
      <c r="J49" s="82"/>
      <c r="K49" s="82"/>
      <c r="L49" s="82"/>
      <c r="M49" s="82"/>
      <c r="N49" s="82"/>
      <c r="O49" s="82"/>
      <c r="P49" s="82"/>
      <c r="Q49" s="82"/>
      <c r="R49" s="82"/>
      <c r="S49" s="82"/>
      <c r="T49" s="82"/>
      <c r="U49" s="82"/>
      <c r="V49" s="82"/>
    </row>
    <row r="50" spans="1:26" s="46" customFormat="1" ht="20.25" customHeight="1" x14ac:dyDescent="0.2">
      <c r="A50" s="128" t="s">
        <v>108</v>
      </c>
      <c r="B50" s="128"/>
      <c r="C50" s="128"/>
      <c r="D50" s="128"/>
      <c r="E50" s="128"/>
      <c r="F50" s="128"/>
      <c r="G50" s="128"/>
      <c r="H50" s="128"/>
      <c r="I50" s="128"/>
      <c r="J50" s="128"/>
      <c r="K50" s="128"/>
      <c r="L50" s="128"/>
      <c r="M50" s="128"/>
      <c r="N50" s="128"/>
      <c r="O50" s="128"/>
      <c r="P50" s="128"/>
      <c r="Q50" s="128"/>
      <c r="R50" s="128"/>
      <c r="S50" s="128"/>
      <c r="T50" s="128"/>
      <c r="U50" s="128"/>
      <c r="V50" s="128"/>
    </row>
    <row r="51" spans="1:26" ht="17.25" customHeight="1" x14ac:dyDescent="0.25">
      <c r="A51" s="1"/>
      <c r="B51" s="1"/>
      <c r="C51" s="1"/>
      <c r="D51" s="1"/>
      <c r="E51" s="1"/>
      <c r="F51" s="1"/>
      <c r="G51" s="1"/>
      <c r="H51" s="1"/>
      <c r="I51" s="1"/>
      <c r="J51" s="1"/>
      <c r="K51" s="1"/>
      <c r="L51" s="1"/>
      <c r="M51" s="1"/>
      <c r="N51" s="1"/>
      <c r="O51" s="1"/>
      <c r="P51" s="1"/>
      <c r="Q51" s="1"/>
      <c r="R51" s="1"/>
      <c r="S51" s="1"/>
      <c r="T51" s="1"/>
      <c r="U51" s="1"/>
      <c r="V51" s="1"/>
    </row>
    <row r="52" spans="1:26" ht="26.25" customHeight="1" x14ac:dyDescent="0.25">
      <c r="A52" s="129" t="str">
        <f>HYPERLINK(A45,"Condițiile de acordare a creditelor")</f>
        <v>Condițiile de acordare a creditelor</v>
      </c>
      <c r="B52" s="129"/>
      <c r="C52" s="129"/>
      <c r="D52" s="129"/>
      <c r="E52" s="129"/>
      <c r="F52" s="129"/>
      <c r="G52" s="129"/>
      <c r="H52" s="129"/>
      <c r="I52" s="129"/>
      <c r="J52" s="129"/>
      <c r="K52" s="129"/>
      <c r="L52" s="129"/>
      <c r="M52" s="129"/>
      <c r="N52" s="129"/>
      <c r="O52" s="129"/>
      <c r="P52" s="129"/>
      <c r="Q52" s="129"/>
      <c r="R52" s="129"/>
      <c r="S52" s="129"/>
      <c r="T52" s="129"/>
      <c r="U52" s="129"/>
      <c r="V52" s="1"/>
    </row>
    <row r="53" spans="1:26" ht="26.25" customHeight="1" x14ac:dyDescent="0.25">
      <c r="A53" s="1" t="s">
        <v>56</v>
      </c>
      <c r="B53" s="1"/>
      <c r="C53" s="1"/>
      <c r="D53" s="1"/>
      <c r="E53" s="1"/>
      <c r="F53" s="1"/>
      <c r="G53" s="1"/>
      <c r="H53" s="1"/>
      <c r="I53" s="1"/>
      <c r="J53" s="1"/>
      <c r="K53" s="1"/>
      <c r="L53" s="1"/>
      <c r="M53" s="1"/>
      <c r="N53" s="1"/>
      <c r="O53" s="1"/>
      <c r="P53" s="1"/>
      <c r="Q53" s="1"/>
      <c r="R53" s="1"/>
      <c r="S53" s="1"/>
      <c r="T53" s="1"/>
      <c r="U53" s="1"/>
      <c r="V53" s="9" t="s">
        <v>58</v>
      </c>
      <c r="W53" s="9"/>
      <c r="X53" s="9"/>
      <c r="Y53" s="9"/>
      <c r="Z53" s="9"/>
    </row>
    <row r="54" spans="1:26" ht="20.25" customHeight="1" x14ac:dyDescent="0.2">
      <c r="A54" s="82" t="s">
        <v>77</v>
      </c>
      <c r="B54" s="82"/>
      <c r="C54" s="82"/>
      <c r="D54" s="82"/>
      <c r="E54" s="82"/>
      <c r="F54" s="82"/>
      <c r="G54" s="82"/>
      <c r="H54" s="82"/>
      <c r="I54" s="82"/>
      <c r="J54" s="82"/>
      <c r="K54" s="82"/>
      <c r="L54" s="82"/>
      <c r="M54" s="82"/>
      <c r="N54" s="82"/>
      <c r="O54" s="82"/>
      <c r="P54" s="82"/>
      <c r="Q54" s="82"/>
      <c r="R54" s="82"/>
      <c r="S54" s="82"/>
      <c r="T54" s="82"/>
      <c r="U54" s="82"/>
      <c r="V54" s="9"/>
      <c r="W54" s="9"/>
      <c r="X54" s="9"/>
      <c r="Y54" s="9"/>
      <c r="Z54" s="9"/>
    </row>
    <row r="55" spans="1:26" ht="15.6" customHeight="1" x14ac:dyDescent="0.25">
      <c r="A55" s="1"/>
      <c r="B55" s="1"/>
      <c r="C55" s="1"/>
      <c r="D55" s="1"/>
      <c r="E55" s="5" t="s">
        <v>51</v>
      </c>
      <c r="F55" s="1"/>
      <c r="G55" s="1"/>
      <c r="H55" s="1"/>
      <c r="I55" s="1"/>
      <c r="J55" s="1"/>
      <c r="K55" s="1"/>
      <c r="L55" s="1"/>
      <c r="M55" s="1"/>
      <c r="N55" s="1"/>
      <c r="O55" s="1"/>
      <c r="P55" s="1"/>
      <c r="Q55" s="1"/>
      <c r="R55" s="1"/>
      <c r="S55" s="1"/>
      <c r="T55" s="1"/>
      <c r="U55" s="1"/>
      <c r="V55" s="9"/>
      <c r="W55" s="9"/>
      <c r="X55" s="9"/>
      <c r="Y55" s="9"/>
      <c r="Z55" s="9"/>
    </row>
    <row r="56" spans="1:26" ht="27.75" customHeight="1" x14ac:dyDescent="0.2">
      <c r="A56" s="83" t="s">
        <v>103</v>
      </c>
      <c r="B56" s="83"/>
      <c r="C56" s="83"/>
      <c r="D56" s="83"/>
      <c r="E56" s="83"/>
      <c r="F56" s="83"/>
      <c r="G56" s="83"/>
      <c r="H56" s="83"/>
      <c r="I56" s="83"/>
      <c r="J56" s="83"/>
      <c r="K56" s="83"/>
      <c r="L56" s="83"/>
      <c r="M56" s="83"/>
      <c r="N56" s="83"/>
      <c r="O56" s="83"/>
      <c r="P56" s="83"/>
      <c r="Q56" s="83"/>
      <c r="R56" s="83"/>
      <c r="S56" s="83"/>
      <c r="T56" s="83"/>
      <c r="U56" s="83"/>
      <c r="V56" s="83" t="s">
        <v>57</v>
      </c>
    </row>
    <row r="57" spans="1:26" ht="9.75" customHeight="1" x14ac:dyDescent="0.2">
      <c r="A57" s="82"/>
      <c r="B57" s="82"/>
      <c r="C57" s="82"/>
      <c r="D57" s="82"/>
      <c r="E57" s="82"/>
      <c r="F57" s="82"/>
      <c r="G57" s="82"/>
      <c r="H57" s="82"/>
      <c r="I57" s="82"/>
      <c r="J57" s="82"/>
      <c r="K57" s="82"/>
      <c r="L57" s="82"/>
      <c r="M57" s="82"/>
      <c r="N57" s="82"/>
      <c r="O57" s="82"/>
      <c r="P57" s="82"/>
      <c r="Q57" s="82"/>
      <c r="R57" s="82"/>
      <c r="S57" s="82"/>
      <c r="T57" s="82"/>
      <c r="U57" s="82"/>
      <c r="V57" s="82"/>
    </row>
    <row r="58" spans="1:26" ht="39.75" customHeight="1" x14ac:dyDescent="0.2">
      <c r="A58" s="72" t="s">
        <v>104</v>
      </c>
      <c r="B58" s="72"/>
      <c r="C58" s="72"/>
      <c r="D58" s="72"/>
      <c r="E58" s="72"/>
      <c r="F58" s="9"/>
      <c r="G58" s="9"/>
      <c r="H58" s="9"/>
      <c r="I58" s="9"/>
      <c r="J58" s="9"/>
      <c r="K58" s="9"/>
      <c r="L58" s="9"/>
      <c r="M58" s="9"/>
      <c r="N58" s="9"/>
      <c r="O58" s="9"/>
      <c r="P58" s="9"/>
      <c r="Q58" s="9"/>
      <c r="R58" s="9"/>
      <c r="S58" s="9"/>
      <c r="T58" s="9"/>
      <c r="U58" s="9"/>
      <c r="V58" s="10" t="s">
        <v>88</v>
      </c>
    </row>
    <row r="59" spans="1:26" ht="15.6" customHeight="1" x14ac:dyDescent="0.2"/>
    <row r="60" spans="1:26" ht="15.6" customHeight="1" x14ac:dyDescent="0.2"/>
    <row r="61" spans="1:26" ht="15.6" customHeight="1" x14ac:dyDescent="0.2"/>
    <row r="62" spans="1:26" ht="15.6" customHeight="1" x14ac:dyDescent="0.2"/>
    <row r="63" spans="1:26" ht="15.6" customHeight="1" x14ac:dyDescent="0.2"/>
    <row r="64" spans="1:26" ht="27.75"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29.25"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25.5" customHeight="1" x14ac:dyDescent="0.2"/>
    <row r="81" ht="15.6" customHeight="1" x14ac:dyDescent="0.2"/>
    <row r="82" ht="15.6" customHeight="1" x14ac:dyDescent="0.2"/>
    <row r="83" ht="15.6" customHeight="1" x14ac:dyDescent="0.2"/>
    <row r="84" ht="15.6" customHeight="1" x14ac:dyDescent="0.2"/>
    <row r="85"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6.6" customHeight="1" x14ac:dyDescent="0.2"/>
    <row r="106" ht="14.1" customHeight="1" x14ac:dyDescent="0.2"/>
    <row r="107" ht="14.1" customHeight="1" x14ac:dyDescent="0.2"/>
    <row r="108" ht="14.1" customHeight="1" x14ac:dyDescent="0.2"/>
    <row r="109" ht="18" customHeight="1" x14ac:dyDescent="0.2"/>
    <row r="113" ht="13.5" customHeight="1" x14ac:dyDescent="0.2"/>
    <row r="114" ht="13.5" customHeight="1" x14ac:dyDescent="0.2"/>
  </sheetData>
  <mergeCells count="86">
    <mergeCell ref="B7:F7"/>
    <mergeCell ref="G7:K7"/>
    <mergeCell ref="L7:P7"/>
    <mergeCell ref="Q7:U7"/>
    <mergeCell ref="B8:F8"/>
    <mergeCell ref="G8:K8"/>
    <mergeCell ref="L8:P8"/>
    <mergeCell ref="Q8:U8"/>
    <mergeCell ref="A16:V16"/>
    <mergeCell ref="A18:A22"/>
    <mergeCell ref="B9:K9"/>
    <mergeCell ref="L9:U9"/>
    <mergeCell ref="B13:U13"/>
    <mergeCell ref="B15:U15"/>
    <mergeCell ref="B14:V14"/>
    <mergeCell ref="B17:K17"/>
    <mergeCell ref="L17:U17"/>
    <mergeCell ref="B18:E18"/>
    <mergeCell ref="B19:E19"/>
    <mergeCell ref="B20:E20"/>
    <mergeCell ref="B21:E21"/>
    <mergeCell ref="B22:E22"/>
    <mergeCell ref="G18:K18"/>
    <mergeCell ref="A45:V45"/>
    <mergeCell ref="A36:A44"/>
    <mergeCell ref="B40:U40"/>
    <mergeCell ref="A50:V50"/>
    <mergeCell ref="A52:U52"/>
    <mergeCell ref="B44:U44"/>
    <mergeCell ref="A48:V48"/>
    <mergeCell ref="B37:U37"/>
    <mergeCell ref="B38:U38"/>
    <mergeCell ref="B39:U39"/>
    <mergeCell ref="A54:U54"/>
    <mergeCell ref="A47:V47"/>
    <mergeCell ref="A49:V49"/>
    <mergeCell ref="A46:V46"/>
    <mergeCell ref="F19:U19"/>
    <mergeCell ref="B30:U30"/>
    <mergeCell ref="B29:K29"/>
    <mergeCell ref="L29:U29"/>
    <mergeCell ref="B28:U28"/>
    <mergeCell ref="B27:U27"/>
    <mergeCell ref="G26:K26"/>
    <mergeCell ref="L26:P26"/>
    <mergeCell ref="Q26:U26"/>
    <mergeCell ref="B42:U42"/>
    <mergeCell ref="B43:U43"/>
    <mergeCell ref="B31:U31"/>
    <mergeCell ref="A58:E58"/>
    <mergeCell ref="U4:V4"/>
    <mergeCell ref="A5:V5"/>
    <mergeCell ref="A6:A7"/>
    <mergeCell ref="E6:V6"/>
    <mergeCell ref="V31:V33"/>
    <mergeCell ref="A57:V57"/>
    <mergeCell ref="A56:V56"/>
    <mergeCell ref="A31:A33"/>
    <mergeCell ref="V19:V22"/>
    <mergeCell ref="F20:U20"/>
    <mergeCell ref="F21:U21"/>
    <mergeCell ref="F22:U22"/>
    <mergeCell ref="V10:V12"/>
    <mergeCell ref="A10:A15"/>
    <mergeCell ref="B41:U41"/>
    <mergeCell ref="B32:U32"/>
    <mergeCell ref="B33:U33"/>
    <mergeCell ref="B34:U34"/>
    <mergeCell ref="B35:U35"/>
    <mergeCell ref="B36:U36"/>
    <mergeCell ref="A23:A26"/>
    <mergeCell ref="B23:E23"/>
    <mergeCell ref="B24:E24"/>
    <mergeCell ref="B25:E25"/>
    <mergeCell ref="G23:J23"/>
    <mergeCell ref="G24:J24"/>
    <mergeCell ref="G25:J25"/>
    <mergeCell ref="Q24:T24"/>
    <mergeCell ref="Q25:T25"/>
    <mergeCell ref="V23:V25"/>
    <mergeCell ref="L18:U18"/>
    <mergeCell ref="B26:F26"/>
    <mergeCell ref="L23:O23"/>
    <mergeCell ref="L24:O24"/>
    <mergeCell ref="L25:O25"/>
    <mergeCell ref="Q23:T23"/>
  </mergeCells>
  <hyperlinks>
    <hyperlink ref="A45" r:id="rId1" xr:uid="{A9600939-48B1-4FDD-A8ED-B26DFA3D7BFA}"/>
    <hyperlink ref="A46" r:id="rId2" xr:uid="{D8765214-8E5D-48FE-B396-0DD1F5E3A05C}"/>
  </hyperlinks>
  <pageMargins left="0.37" right="0.44" top="0.6" bottom="0.36" header="0.32" footer="0.26"/>
  <pageSetup scale="23"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5" x14ac:dyDescent="0.25"/>
  <sheetData>
    <row r="1" spans="1:1" x14ac:dyDescent="0.25">
      <c r="A1" s="13" t="str">
        <f>HYPERLINK(A3,"Schimbarea LIBOR/EURIBOR/AIR6M")</f>
        <v>Schimbarea LIBOR/EURIBOR/AIR6M</v>
      </c>
    </row>
    <row r="3" spans="1:1" x14ac:dyDescent="0.25">
      <c r="A3" s="13" t="s">
        <v>62</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2020-10-05T17:18:32Z</dcterms:created>
  <dcterms:modified xsi:type="dcterms:W3CDTF">2022-12-12T12:52:53Z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2022-12-12T12:52:53Z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957f9c31-40be-4a3e-954a-5649ca271761</vt:lpwstr>
  </property>
  <property fmtid="{D5CDD505-2E9C-101B-9397-08002B2CF9AE}" pid="8" name="MSIP_Label_bf56d8f5-2c8d-4da4-8c07-2cb91e58c77e_ContentBits">
    <vt:lpwstr>1</vt:lpwstr>
  </property>
</Properties>
</file>