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procredit-group.com\Moldova\Business Data\Regulations\Internal Documents Bank\! For revision !\Treasury\ALCO minutes for revision\11.2025-05-07\"/>
    </mc:Choice>
  </mc:AlternateContent>
  <xr:revisionPtr revIDLastSave="0" documentId="13_ncr:1_{8DC9CEC9-4396-4291-A499-B4F74364CC01}" xr6:coauthVersionLast="47" xr6:coauthVersionMax="47" xr10:uidLastSave="{00000000-0000-0000-0000-000000000000}"/>
  <bookViews>
    <workbookView xWindow="28680" yWindow="-120" windowWidth="29040" windowHeight="17640" xr2:uid="{00000000-000D-0000-FFFF-FFFF00000000}"/>
  </bookViews>
  <sheets>
    <sheet name="Clienti Business" sheetId="1" r:id="rId1"/>
    <sheet name="Sheet1" sheetId="2"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29" i="1" l="1"/>
  <c r="B10" i="1"/>
  <c r="A3" i="2" l="1"/>
</calcChain>
</file>

<file path=xl/sharedStrings.xml><?xml version="1.0" encoding="utf-8"?>
<sst xmlns="http://schemas.openxmlformats.org/spreadsheetml/2006/main" count="258" uniqueCount="186">
  <si>
    <t xml:space="preserve">Credite pentru completarea mijloacelor circulante </t>
  </si>
  <si>
    <t>Credite pentru completarea mijloacelor fixe</t>
  </si>
  <si>
    <t>Linie de credit</t>
  </si>
  <si>
    <t>Overdraft</t>
  </si>
  <si>
    <t xml:space="preserve">Credite acordate din proiecte internaţionale pentru Completarea Mijloacelor Circulante şi/sau Investiţii </t>
  </si>
  <si>
    <t>1. Moneda creditului</t>
  </si>
  <si>
    <t>MDL</t>
  </si>
  <si>
    <t>EUR/ USD</t>
  </si>
  <si>
    <t>USD</t>
  </si>
  <si>
    <t>EUR</t>
  </si>
  <si>
    <t>2. Valoarea totală a creditului în moneda națională (minimă / maximă) / valoarea totală a creditului în valută străină (minimă / maximă)</t>
  </si>
  <si>
    <t xml:space="preserve"> de la  50 000 EUR /Echivalent în MDL/USD</t>
  </si>
  <si>
    <t>3. Rata dobânzii aferentă creditului (%), fixă / flotantă, în moneda naţională (minimă / maximă) / în valută străină (minimă / maximă), precum şi metoda de calculare a ratei dobânzii aferente creditului prin intermediul a cel puţin două exemple reprezentative</t>
  </si>
  <si>
    <t>D=S*I*t/365(366)*100 D- valoarea absolută a dobânzii; I – rata dobânzii(%); t- numărul de zile de utilizare a creditului</t>
  </si>
  <si>
    <t>Ex1 : (400 000 * 15.00*30 zile)/365 * 100 = 4931.51 MDL</t>
  </si>
  <si>
    <t>Ex1 : (600 000 * 15.50*10 zile)/365 * 100 = 2547.95 MDL</t>
  </si>
  <si>
    <t>Ex2 : (20 000*5.25*20 zile)/365*100= 57.54 EUR</t>
  </si>
  <si>
    <t>Ex2 : (30 000*6.25*20 zile)/365*100= 102.74 EUR</t>
  </si>
  <si>
    <t>4. Durata contractului de credit în moneda naţională (minim / maxim) / durata contractului de credit în valută străină (minim / maxim)</t>
  </si>
  <si>
    <t>Până la 36 luni</t>
  </si>
  <si>
    <t>Până la 60 luni</t>
  </si>
  <si>
    <t>Până la 144 luni</t>
  </si>
  <si>
    <t>Până la 120 luni</t>
  </si>
  <si>
    <t>5. Alte plăţi decât rata dobânzii aferente creditului în monedă naţională / în valută străină, care sunt incluse în costul total al creditului</t>
  </si>
  <si>
    <t>Comision de acordare de la 1% până la 2,0%</t>
  </si>
  <si>
    <t xml:space="preserve">Comision de acordare de la 1% până la 1.5%
Comision pentru neutilizare liniei de credit fără sold descrescător  - 2,00%
</t>
  </si>
  <si>
    <t>Comision de acordare de la 1% până la 1,5%</t>
  </si>
  <si>
    <t>Comision de acordare de la 0,5% până la 1,0%</t>
  </si>
  <si>
    <t>X</t>
  </si>
  <si>
    <t xml:space="preserve">7. Modul (anuităţi, rate, integral) şi frecvenţa plăţilor </t>
  </si>
  <si>
    <t>Anuitate, Rate lunare egale, Integral, Flexibil</t>
  </si>
  <si>
    <t>Lunar, Flexibil, La maturitate</t>
  </si>
  <si>
    <t>Lunar, La maturitate</t>
  </si>
  <si>
    <t>8. Documentele necesare pentru obţinerea creditului</t>
  </si>
  <si>
    <t xml:space="preserve">• Documente de constituire si alte documente in dependenta de forma organizatorica juridica a întreprinderii;
•  Solicitarea de credit
• Documente financiare
• Documente asupra bunurilor propuse in gaj
• Alte documente la solicitarea bănci
</t>
  </si>
  <si>
    <t xml:space="preserve">9. Formele de asigurare ale creditului acceptate de bancă </t>
  </si>
  <si>
    <t>• Gajul bunurilor imobile/mobile
• Gajul mijloacelor de transport
• Cesiune de creanțe
• Fidejusiune
• Alte garanții</t>
  </si>
  <si>
    <t>10. Efectele rambursării anticipate, precum şi penalităţile aferente contractului de credit</t>
  </si>
  <si>
    <t xml:space="preserve">Comision pentru rambursare anticipată 2.0% </t>
  </si>
  <si>
    <t xml:space="preserve">11. Condiţiile în care rata dobânzii se poate modifica </t>
  </si>
  <si>
    <t>12. Menţionarea faptului că la creditele acordate în valută străină sau în moneda naţională ataşate la cursul valutei străine plăţile se vor modifica în funcţie de evoluţia cursului leului moldovenesc faţă de valutele străine, în cazul în care plăţile vor fi efectuate în moneda naţională</t>
  </si>
  <si>
    <t>Pentru creditele atașate la valută suma plăților în lei moldovenești se va modifica în funcție de evoluția cursului leului moldovenesc fața de valuta străină</t>
  </si>
  <si>
    <t>13. Modalitatea de aplicare a cursului valutar la efectuarea plăţilor aferente creditelor acordate în valuta străină sau în moneda naţională ataşate la cursul valutei străine</t>
  </si>
  <si>
    <t>1. Conform cursului comercial fără numerar al Băncii la data achitării
2. Conform cursului oficial a Bancii Nationale a Moldova</t>
  </si>
  <si>
    <t>14. Alte comisioane</t>
  </si>
  <si>
    <t>15.Alte comisioane legate de activitatea de creditare (Se percepe în momentul adresării cu contul spre plată, la ghișeele băncii, includ TVA)</t>
  </si>
  <si>
    <r>
      <rPr>
        <b/>
        <sz val="16"/>
        <color indexed="8"/>
        <rFont val="Times New Roman"/>
        <family val="1"/>
        <charset val="204"/>
      </rPr>
      <t xml:space="preserve">Ex.1 </t>
    </r>
    <r>
      <rPr>
        <sz val="16"/>
        <color indexed="8"/>
        <rFont val="Times New Roman"/>
        <family val="1"/>
        <charset val="204"/>
      </rPr>
      <t xml:space="preserve"> Pe data de 12.09.2016 a fost debursat credit pentru mijloace circulante în suma de 750 000 MDL cu rata 16 % pe termen de 4 luni. Comision de debursare (750 000 * 1%) = 7 500 MDL</t>
    </r>
  </si>
  <si>
    <t>No</t>
  </si>
  <si>
    <t>Data</t>
  </si>
  <si>
    <t>Zile</t>
  </si>
  <si>
    <t>Rata</t>
  </si>
  <si>
    <t>Capital</t>
  </si>
  <si>
    <t>Dobânda</t>
  </si>
  <si>
    <t>Sold rămas</t>
  </si>
  <si>
    <t>12.10.16</t>
  </si>
  <si>
    <t>14.11.16</t>
  </si>
  <si>
    <t>12.12.16</t>
  </si>
  <si>
    <t>12.01.17</t>
  </si>
  <si>
    <t>Total</t>
  </si>
  <si>
    <r>
      <rPr>
        <b/>
        <sz val="16"/>
        <color indexed="8"/>
        <rFont val="Times New Roman"/>
        <family val="1"/>
        <charset val="204"/>
      </rPr>
      <t>Ex. 2</t>
    </r>
    <r>
      <rPr>
        <sz val="16"/>
        <color indexed="8"/>
        <rFont val="Times New Roman"/>
        <family val="1"/>
        <charset val="204"/>
      </rPr>
      <t xml:space="preserve"> Pe data de 12.09.2016 a fost debursat credit pentru mijloace fixe în suma de 300 000 EUR cu rata 4,50 % pe termen de 6 luni. Comision de debursare (300 000 * 1%) = 3 000 EUR</t>
    </r>
  </si>
  <si>
    <t>13.02.17</t>
  </si>
  <si>
    <t>13.03.17</t>
  </si>
  <si>
    <t xml:space="preserve">Anexa nr.5
la Regulamentul cu privire la cerințele de publicare
a informațiilor de către bănci
</t>
  </si>
  <si>
    <t>Denumirea informaţiei  publicate</t>
  </si>
  <si>
    <t>Tipurile de credite acordate persoanelor juridice</t>
  </si>
  <si>
    <t xml:space="preserve">6. Dobânda anuală efectivă a creditului în moneda naţională / în valută străină şi informaţia expusă la art.4 punctul (3) din Legea nr.202/2013, după caz </t>
  </si>
  <si>
    <r>
      <t xml:space="preserve">Notă: </t>
    </r>
    <r>
      <rPr>
        <sz val="16"/>
        <color indexed="8"/>
        <rFont val="Times New Roman"/>
        <family val="1"/>
        <charset val="204"/>
      </rPr>
      <t>Informaţia este publicată conform prevederilor Regulamentul cu privire la cerințele de publicare a informațiilor de către bănci.</t>
    </r>
  </si>
  <si>
    <t>Semnătura:</t>
  </si>
  <si>
    <t>Tel. 0800 000 10</t>
  </si>
  <si>
    <t>min. - / max*. -</t>
  </si>
  <si>
    <t>* Comision aplicat pentru creditele noi debursate</t>
  </si>
  <si>
    <t>Penalitate p/u neachitarea în termen a plăților (credit și dobînda calculată) 0,1 % din soldul (capitalul)  restant p/u fiecare zi de întîrziere.</t>
  </si>
  <si>
    <t>Penalitate pentru neachitarea dobânzii precum şi în cazul nerambursării la scadenţă a overdraft-ului, 0,1 % din soldul (capitalul) restant pentru fiecare zi de întârziere</t>
  </si>
  <si>
    <t xml:space="preserve">Penalitate pentru neachitarea la scadenţă a Liniei de Credit  0,1  % din soldul (capitalul) restant pentru fiecare zi de întârziere.
Penalitate pentru neachitarea în termen a Dobânzii, 0,1  % din suma Dobânzii neachitate pentru fiecare zi de întârziere.
</t>
  </si>
  <si>
    <t>https://www.procreditbank.md/ro/LIBOR_EURIBOR_TDA_AIR12M_RO</t>
  </si>
  <si>
    <t xml:space="preserve">Credite acordate din fonduri Guvernamentale pentru Completarea Mijloacelor Circulante şi/sau Investiţii </t>
  </si>
  <si>
    <r>
      <t xml:space="preserve">Conducătorul organului executiv al băncii </t>
    </r>
    <r>
      <rPr>
        <b/>
        <u/>
        <sz val="16"/>
        <color indexed="8"/>
        <rFont val="Times New Roman"/>
        <family val="1"/>
        <charset val="204"/>
      </rPr>
      <t xml:space="preserve"> Irina Coroi-Jovmir Preşedintele Comitetului de Conducere</t>
    </r>
    <r>
      <rPr>
        <sz val="16"/>
        <color indexed="8"/>
        <rFont val="Times New Roman"/>
        <family val="1"/>
        <charset val="204"/>
      </rPr>
      <t xml:space="preserve">  
                                                                                                         (nume, prenume, funcție)
</t>
    </r>
  </si>
  <si>
    <t>Banca este în drept să modifice în mod unilateral rata dobânzii stabilită conform contractului de credit fiecare 6 luni, în dependență de:</t>
  </si>
  <si>
    <t xml:space="preserve">Informație privind condițiile de acordare a creditelor pentru persoane juridice de către BC ProCredit Bank SA 
</t>
  </si>
  <si>
    <t>Categoria de bunuri</t>
  </si>
  <si>
    <t>Bunuri imobile cu destinație rezidențială</t>
  </si>
  <si>
    <t>Tarif, MDL</t>
  </si>
  <si>
    <t>Conditii speciale</t>
  </si>
  <si>
    <t>Apartamente, mun. Chișinău și suburbie</t>
  </si>
  <si>
    <t>Apartamente, alte regiuni</t>
  </si>
  <si>
    <t>Case de locuit individuale (+Căsuțe de vacanță),mun. Chișinău și suburbie</t>
  </si>
  <si>
    <t>Cu constructii accesorii</t>
  </si>
  <si>
    <t>Fara constructii accesorii</t>
  </si>
  <si>
    <t>Case de locuit individuale (Căsuțe de vacanță) , alte regiuni</t>
  </si>
  <si>
    <t>Garaj, loc de parcare mun. Chișinău și suburbie</t>
  </si>
  <si>
    <t>Garaj, loc de parcare, alte regiuni</t>
  </si>
  <si>
    <t>Loturi de teren</t>
  </si>
  <si>
    <t>Destinație rezidențială (pina la 0,15 ha)  mun. Chișinău și suburbie</t>
  </si>
  <si>
    <t xml:space="preserve"> +100 lei/ ar, cel mult 2700  lei</t>
  </si>
  <si>
    <t>Destinație rezidențială (pina la 0,15 ha), alte regiuni</t>
  </si>
  <si>
    <t>Destinație comercială (pina la 0,15 ha)  mun. Chișinău și suburbie</t>
  </si>
  <si>
    <t>Destinație comercială  (pina la 0,15 ha), alte regiuni</t>
  </si>
  <si>
    <t>Agricole, 1-2 num. cadastrale</t>
  </si>
  <si>
    <t>pret/numar cadastral</t>
  </si>
  <si>
    <t>Agricole,  3-10 num. cadastrale</t>
  </si>
  <si>
    <t>Agricole,  11-20 num. cadastrale</t>
  </si>
  <si>
    <t>Agricole, 21-30 num. cadastrale</t>
  </si>
  <si>
    <t>Agricole,  31-100 num. cadastrale</t>
  </si>
  <si>
    <t>Agricole,  mai mult de 100 num. cadastrale</t>
  </si>
  <si>
    <t>Plantatii perene (vie, livezi) 1-2 num. cadastrale</t>
  </si>
  <si>
    <t>1300/nr.cad</t>
  </si>
  <si>
    <t>fără sistem de irigare și utilaj suplimentar</t>
  </si>
  <si>
    <t>Plantatii perene (vie, livezi) 3-10 num. cadastrale</t>
  </si>
  <si>
    <t>550/nr.cad</t>
  </si>
  <si>
    <t>Plantatii perene (vie, livezi)11-20 num. cadastrale</t>
  </si>
  <si>
    <t>500/nr.cad</t>
  </si>
  <si>
    <t>Plantatii perene (vie, livezi) 21-30 num. cadastrale</t>
  </si>
  <si>
    <t>450/nr.cad</t>
  </si>
  <si>
    <t>Plantatii perene (vie, livezi)mai mari de 20 ha</t>
  </si>
  <si>
    <t>Bunuri imobile cu destinație comercială (incăperi comerciale, restaurante, oficii, magazine), Suprafata utila</t>
  </si>
  <si>
    <t>pînă la 100 m.p.</t>
  </si>
  <si>
    <t xml:space="preserve">pret fara teren. </t>
  </si>
  <si>
    <t>101-200 m.p.</t>
  </si>
  <si>
    <t>201-400 m.p.</t>
  </si>
  <si>
    <t>401-600 m.p.</t>
  </si>
  <si>
    <t>601-800 m.p.</t>
  </si>
  <si>
    <t>801-1000 m.p.</t>
  </si>
  <si>
    <t>1001-2000 m.p.</t>
  </si>
  <si>
    <t>2001-3000 m.p.</t>
  </si>
  <si>
    <t>3001-4000 m.p.</t>
  </si>
  <si>
    <t>4001-5000 m.p.</t>
  </si>
  <si>
    <t>mai mare de 5001 m.p.</t>
  </si>
  <si>
    <t>negociabil</t>
  </si>
  <si>
    <t>Bunuri imobile cu destinație industrială   (depozite, încăperi de producere), Suprafata utila</t>
  </si>
  <si>
    <t>pînă la 300 m.p.</t>
  </si>
  <si>
    <t>301-600 m.p.</t>
  </si>
  <si>
    <t>601-900 m.p.</t>
  </si>
  <si>
    <t>901-1200 m.p.</t>
  </si>
  <si>
    <t>1201-1800 m.p.</t>
  </si>
  <si>
    <t>1801-2400 m.p.</t>
  </si>
  <si>
    <t>2401-4000 m.p.</t>
  </si>
  <si>
    <t>4001-6000 m.p.</t>
  </si>
  <si>
    <t>mai mare de 6001 m.p.</t>
  </si>
  <si>
    <t>Stații de alimentare PECO</t>
  </si>
  <si>
    <t>3500-6000</t>
  </si>
  <si>
    <t>fara utilaj</t>
  </si>
  <si>
    <t>Mașini, echipamente, instalații</t>
  </si>
  <si>
    <t>Pret, unitate </t>
  </si>
  <si>
    <t>Autoturisme</t>
  </si>
  <si>
    <t>Remorci, semiremorci</t>
  </si>
  <si>
    <t>Tehnica agricola</t>
  </si>
  <si>
    <t>Autobuse, camioane, autotractoare, tractoare</t>
  </si>
  <si>
    <t>Vehicule speciale (excavatoare, macarale, etc)</t>
  </si>
  <si>
    <t>Utilaj de serie</t>
  </si>
  <si>
    <t>Linii de producere</t>
  </si>
  <si>
    <t>De la 2000</t>
  </si>
  <si>
    <t>Echipament, per unitate</t>
  </si>
  <si>
    <t>300-500</t>
  </si>
  <si>
    <t>Panouri fotovoltaice (Parc fotovoltaic) pina la 150 kw</t>
  </si>
  <si>
    <t>Panouri fotovoltaice (Parc fotovoltaic) 151-300 kw</t>
  </si>
  <si>
    <t>Panouri fotovoltaice (Parc fotovoltaic) 301-1000 kw</t>
  </si>
  <si>
    <t>Panouri fotovoltaice (Parc fotovoltaic)mai muld de 1000 kw</t>
  </si>
  <si>
    <t>7.50-8.50</t>
  </si>
  <si>
    <t>7.25-8.00</t>
  </si>
  <si>
    <t>7.00-8.50</t>
  </si>
  <si>
    <t>8.00-09.75</t>
  </si>
  <si>
    <t>7.00-8.75</t>
  </si>
  <si>
    <t>8.50-10.25</t>
  </si>
  <si>
    <t>7.50-09.25***</t>
  </si>
  <si>
    <t>6.80-8.50/ 6.00-7.00</t>
  </si>
  <si>
    <t>7.50-11.275***</t>
  </si>
  <si>
    <t>6.80-9.90/ 6.00-9.46</t>
  </si>
  <si>
    <t xml:space="preserve">Exemplul graficului de  rambursare este prezentat sub tabela.
( Exemplu 1)
</t>
  </si>
  <si>
    <t xml:space="preserve">Exemplul graficului de  rambursare este prezentat sub tabela.
( Exemplu 2)
</t>
  </si>
  <si>
    <t>Exemplul graficului de  rambursare este prezentat sub tabela.
( Exemplu 1)</t>
  </si>
  <si>
    <t>Exemplul graficului de  rambursare este prezentat sub tabela.
( Exemplu 2)</t>
  </si>
  <si>
    <r>
      <t>Rata minimă aprobată de comitetul de Active şi Pasive al B.C. ProCredit Bank S.A</t>
    </r>
    <r>
      <rPr>
        <b/>
        <sz val="16"/>
        <color rgb="FFC00000"/>
        <rFont val="Times New Roman"/>
        <family val="1"/>
      </rPr>
      <t xml:space="preserve"> 7.00%</t>
    </r>
    <r>
      <rPr>
        <sz val="16"/>
        <color theme="1"/>
        <rFont val="Times New Roman"/>
        <family val="1"/>
        <charset val="204"/>
      </rPr>
      <t xml:space="preserve"> în MDL , </t>
    </r>
    <r>
      <rPr>
        <b/>
        <sz val="16"/>
        <color rgb="FFC00000"/>
        <rFont val="Times New Roman"/>
        <family val="1"/>
      </rPr>
      <t>6,00 %</t>
    </r>
    <r>
      <rPr>
        <b/>
        <sz val="16"/>
        <color rgb="FFFF0000"/>
        <rFont val="Times New Roman"/>
        <family val="1"/>
      </rPr>
      <t xml:space="preserve"> </t>
    </r>
    <r>
      <rPr>
        <sz val="16"/>
        <color theme="1"/>
        <rFont val="Times New Roman"/>
        <family val="1"/>
        <charset val="204"/>
      </rPr>
      <t xml:space="preserve">în USD și </t>
    </r>
    <r>
      <rPr>
        <b/>
        <sz val="16"/>
        <color rgb="FFC00000"/>
        <rFont val="Times New Roman"/>
        <family val="1"/>
      </rPr>
      <t>6,00</t>
    </r>
    <r>
      <rPr>
        <sz val="16"/>
        <color rgb="FFC00000"/>
        <rFont val="Times New Roman"/>
        <family val="1"/>
      </rPr>
      <t xml:space="preserve"> </t>
    </r>
    <r>
      <rPr>
        <sz val="16"/>
        <color theme="1"/>
        <rFont val="Times New Roman"/>
        <family val="1"/>
        <charset val="204"/>
      </rPr>
      <t>în EUR</t>
    </r>
  </si>
  <si>
    <r>
      <t>5.10****-9.00</t>
    </r>
    <r>
      <rPr>
        <b/>
        <sz val="16"/>
        <color indexed="8"/>
        <rFont val="Times New Roman"/>
        <family val="1"/>
      </rPr>
      <t>**</t>
    </r>
  </si>
  <si>
    <t>MDL**/****</t>
  </si>
  <si>
    <t>Comision pentru rambursare anticipată 0 % - 0,5%</t>
  </si>
  <si>
    <t>Rata procentuală este fixă pentru FCT și FCA</t>
  </si>
  <si>
    <r>
      <rPr>
        <b/>
        <sz val="16"/>
        <color indexed="8"/>
        <rFont val="Times New Roman"/>
        <family val="1"/>
      </rPr>
      <t>*</t>
    </r>
    <r>
      <rPr>
        <sz val="16"/>
        <color indexed="8"/>
        <rFont val="Times New Roman"/>
        <family val="1"/>
      </rPr>
      <t xml:space="preserve"> Suma maximă, care poate fi acordată, după luarea în considerare a efectului diminuării riscului de credit, faţă de un client sau faţă de un grup de clienţi aflaţi în legătură nu trebuie să depăşească 15% din capitalul eligibil al băncii. </t>
    </r>
    <r>
      <rPr>
        <b/>
        <sz val="16"/>
        <color indexed="8"/>
        <rFont val="Times New Roman"/>
        <family val="1"/>
      </rPr>
      <t xml:space="preserve">
** </t>
    </r>
    <r>
      <rPr>
        <sz val="16"/>
        <color indexed="8"/>
        <rFont val="Times New Roman"/>
        <family val="1"/>
        <charset val="204"/>
      </rPr>
      <t>Facilitatea de Creditare a Tinerilor</t>
    </r>
    <r>
      <rPr>
        <sz val="16"/>
        <color indexed="8"/>
        <rFont val="Times New Roman"/>
        <family val="1"/>
      </rPr>
      <t xml:space="preserve">
***Pentru creditele verzi se va face reducere de 0.5 pp de la rata standard
</t>
    </r>
  </si>
  <si>
    <t>**** Facilitatea de Creditare în Agricultură (FCA) din sursele FIDA I, II refinanțate, RISP I, II refinanțate, PAC 1 refinanțate</t>
  </si>
  <si>
    <t>• Modificarea ratei de bază a Băncii Naţionale, 
• Modificarea costului resurselor disponibile Băncii
• rata inflaţiei; 
• evoluţia pieţei financiare.
Notă!  Rata procentuală a dobânzii este fixă  și nu se modifică pe toată durata contractului de credit  în cadrul Programelor guvernamentale:  a) Facilitatea de Creditare a Tinerilor și b) Facilitatea de Creditare în Agricultură (FCA) din sursele FIDA I, II refinanțate, RISP I, II refinanțate, PAC 1 refinanțate</t>
  </si>
  <si>
    <t>Executor: Cogilnicean Cristina</t>
  </si>
  <si>
    <t>7.70-10.60</t>
  </si>
  <si>
    <t>4.1 - 8.1510 / 8.84 - 9.5</t>
  </si>
  <si>
    <t>1. Cesionarea creditului -1% (Comisionul se aplică la soldul creditului);
2. Modificarea/substituirea gajului   și radierea gajului înainte de termenul serviciului creditar  - 0.50%(Comisionul dat se aplica din suma de gaj a obiectului (elor) gajate);
3. Restructurarea creditului/liniei de credit/overdraft - 1.5%;
4. Acord la aplicarea gajului de ordin 2 - 1%(Pentru creditele valutare (EUR/USD) comisionul va fi aplicat conform cursului BNM la ziua achitării);</t>
  </si>
  <si>
    <r>
      <t xml:space="preserve"> Lista de preturi a fost aprobată prin decizia Comitetului de Active şi Pasive al B.C. ProCredit Bank S.A. din</t>
    </r>
    <r>
      <rPr>
        <b/>
        <sz val="16"/>
        <color theme="1"/>
        <rFont val="Times New Roman"/>
        <family val="1"/>
      </rPr>
      <t xml:space="preserve"> 07.05.2025</t>
    </r>
    <r>
      <rPr>
        <b/>
        <sz val="16"/>
        <color rgb="FFC00000"/>
        <rFont val="Times New Roman"/>
        <family val="1"/>
      </rPr>
      <t>.</t>
    </r>
  </si>
  <si>
    <t>În vigoare din “20” Mai 2025</t>
  </si>
  <si>
    <t>© ProCredit Bank. Mai 2025. Toate drepturile sunt protejate.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</si>
</sst>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39" x14ac:knownFonts="1">
    <font>
      <sz val="11"/>
      <color theme="1"/>
      <name val="Calibri"/>
      <family val="2"/>
      <charset val="204"/>
      <scheme val="minor"/>
    </font>
    <font>
      <sz val="11"/>
      <color theme="1"/>
      <name val="Calibri"/>
      <family val="2"/>
      <scheme val="minor"/>
    </font>
    <font>
      <sz val="10"/>
      <name val="Arial"/>
      <family val="2"/>
    </font>
    <font>
      <sz val="14"/>
      <name val="Arial"/>
      <family val="2"/>
      <charset val="204"/>
    </font>
    <font>
      <sz val="10"/>
      <color theme="1"/>
      <name val="Times New Roman"/>
      <family val="1"/>
      <charset val="204"/>
    </font>
    <font>
      <sz val="16"/>
      <color theme="1"/>
      <name val="Times New Roman"/>
      <family val="1"/>
      <charset val="204"/>
    </font>
    <font>
      <b/>
      <sz val="14"/>
      <name val="Arial"/>
      <family val="2"/>
    </font>
    <font>
      <b/>
      <sz val="16"/>
      <color theme="1"/>
      <name val="Times New Roman"/>
      <family val="1"/>
      <charset val="204"/>
    </font>
    <font>
      <sz val="16"/>
      <name val="Times New Roman"/>
      <family val="1"/>
      <charset val="204"/>
    </font>
    <font>
      <sz val="16"/>
      <name val="Times New Roman"/>
      <family val="1"/>
    </font>
    <font>
      <b/>
      <sz val="16"/>
      <color indexed="8"/>
      <name val="Times New Roman"/>
      <family val="1"/>
    </font>
    <font>
      <sz val="14"/>
      <color theme="1"/>
      <name val="Times New Roman"/>
      <family val="1"/>
      <charset val="204"/>
    </font>
    <font>
      <sz val="16"/>
      <color theme="1"/>
      <name val="Times New Roman"/>
      <family val="1"/>
    </font>
    <font>
      <sz val="16"/>
      <color indexed="8"/>
      <name val="Times New Roman"/>
      <family val="1"/>
      <charset val="204"/>
    </font>
    <font>
      <sz val="16"/>
      <color rgb="FF000000"/>
      <name val="Times New Roman"/>
      <family val="1"/>
      <charset val="204"/>
    </font>
    <font>
      <b/>
      <sz val="16"/>
      <color indexed="8"/>
      <name val="Times New Roman"/>
      <family val="1"/>
      <charset val="204"/>
    </font>
    <font>
      <b/>
      <sz val="16"/>
      <color rgb="FF000000"/>
      <name val="Times New Roman"/>
      <family val="1"/>
      <charset val="204"/>
    </font>
    <font>
      <sz val="14"/>
      <color rgb="FF000000"/>
      <name val="Times New Roman"/>
      <family val="1"/>
      <charset val="204"/>
    </font>
    <font>
      <b/>
      <sz val="12"/>
      <color rgb="FF000000"/>
      <name val="Times New Roman"/>
      <family val="1"/>
      <charset val="204"/>
    </font>
    <font>
      <b/>
      <u/>
      <sz val="16"/>
      <color indexed="8"/>
      <name val="Times New Roman"/>
      <family val="1"/>
      <charset val="204"/>
    </font>
    <font>
      <sz val="16"/>
      <color indexed="8"/>
      <name val="Times New Roman"/>
      <family val="1"/>
    </font>
    <font>
      <u/>
      <sz val="11"/>
      <color theme="10"/>
      <name val="Calibri"/>
      <family val="2"/>
      <charset val="204"/>
      <scheme val="minor"/>
    </font>
    <font>
      <b/>
      <sz val="16"/>
      <color rgb="FFFF0000"/>
      <name val="Times New Roman"/>
      <family val="1"/>
    </font>
    <font>
      <sz val="8"/>
      <name val="Calibri"/>
      <family val="2"/>
      <charset val="204"/>
      <scheme val="minor"/>
    </font>
    <font>
      <sz val="11"/>
      <color theme="1"/>
      <name val="Calibri"/>
      <family val="2"/>
      <charset val="204"/>
      <scheme val="minor"/>
    </font>
    <font>
      <sz val="16"/>
      <color rgb="FFC00000"/>
      <name val="Times New Roman"/>
      <family val="1"/>
    </font>
    <font>
      <b/>
      <sz val="16"/>
      <color rgb="FFC00000"/>
      <name val="Times New Roman"/>
      <family val="1"/>
    </font>
    <font>
      <b/>
      <sz val="14"/>
      <name val="Arial"/>
      <family val="2"/>
      <charset val="204"/>
    </font>
    <font>
      <b/>
      <sz val="18"/>
      <color rgb="FF000000"/>
      <name val="Arial"/>
      <family val="2"/>
    </font>
    <font>
      <b/>
      <sz val="12"/>
      <color rgb="FF000000"/>
      <name val="Arial"/>
      <family val="2"/>
    </font>
    <font>
      <sz val="18"/>
      <color rgb="FF000000"/>
      <name val="Arial"/>
      <family val="2"/>
    </font>
    <font>
      <sz val="14"/>
      <color rgb="FF000000"/>
      <name val="Arial"/>
      <family val="2"/>
    </font>
    <font>
      <sz val="12"/>
      <color rgb="FF000000"/>
      <name val="Arial"/>
      <family val="2"/>
    </font>
    <font>
      <b/>
      <sz val="10"/>
      <color rgb="FF000000"/>
      <name val="Arial"/>
      <family val="2"/>
    </font>
    <font>
      <sz val="10"/>
      <color rgb="FF000000"/>
      <name val="Arial"/>
      <family val="2"/>
    </font>
    <font>
      <u/>
      <sz val="14"/>
      <color theme="10"/>
      <name val="Calibri"/>
      <family val="2"/>
      <charset val="204"/>
      <scheme val="minor"/>
    </font>
    <font>
      <b/>
      <sz val="14"/>
      <color theme="1"/>
      <name val="Times New Roman"/>
      <family val="1"/>
    </font>
    <font>
      <u/>
      <sz val="16"/>
      <color theme="10"/>
      <name val="Calibri"/>
      <family val="2"/>
      <charset val="204"/>
      <scheme val="minor"/>
    </font>
    <font>
      <b/>
      <sz val="16"/>
      <color theme="1"/>
      <name val="Times New Roman"/>
      <family val="1"/>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95B3D7"/>
        <bgColor indexed="64"/>
      </patternFill>
    </fill>
    <fill>
      <patternFill patternType="solid">
        <fgColor rgb="FFEBF1DE"/>
        <bgColor indexed="64"/>
      </patternFill>
    </fill>
  </fills>
  <borders count="58">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medium">
        <color indexed="64"/>
      </left>
      <right style="medium">
        <color rgb="FF000000"/>
      </right>
      <top style="medium">
        <color indexed="64"/>
      </top>
      <bottom style="medium">
        <color indexed="64"/>
      </bottom>
      <diagonal/>
    </border>
    <border>
      <left/>
      <right style="medium">
        <color rgb="FF000000"/>
      </right>
      <top style="medium">
        <color indexed="64"/>
      </top>
      <bottom style="medium">
        <color indexed="64"/>
      </bottom>
      <diagonal/>
    </border>
    <border>
      <left style="medium">
        <color rgb="FF000000"/>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top/>
      <bottom style="medium">
        <color rgb="FF000000"/>
      </bottom>
      <diagonal/>
    </border>
    <border>
      <left/>
      <right/>
      <top/>
      <bottom style="medium">
        <color rgb="FF000000"/>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style="medium">
        <color indexed="64"/>
      </left>
      <right style="medium">
        <color rgb="FF000000"/>
      </right>
      <top/>
      <bottom style="medium">
        <color indexed="64"/>
      </bottom>
      <diagonal/>
    </border>
    <border>
      <left/>
      <right style="medium">
        <color rgb="FF000000"/>
      </right>
      <top/>
      <bottom style="medium">
        <color indexed="64"/>
      </bottom>
      <diagonal/>
    </border>
    <border>
      <left style="medium">
        <color rgb="FF000000"/>
      </left>
      <right/>
      <top style="medium">
        <color rgb="FF000000"/>
      </top>
      <bottom style="medium">
        <color indexed="64"/>
      </bottom>
      <diagonal/>
    </border>
    <border>
      <left/>
      <right/>
      <top style="medium">
        <color rgb="FF000000"/>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rgb="FF000000"/>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style="medium">
        <color indexed="64"/>
      </left>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medium">
        <color indexed="64"/>
      </left>
      <right/>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bottom/>
      <diagonal/>
    </border>
    <border>
      <left/>
      <right style="thin">
        <color indexed="64"/>
      </right>
      <top/>
      <bottom/>
      <diagonal/>
    </border>
    <border>
      <left/>
      <right style="thin">
        <color indexed="64"/>
      </right>
      <top/>
      <bottom style="thin">
        <color indexed="64"/>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s>
  <cellStyleXfs count="5">
    <xf numFmtId="0" fontId="0" fillId="0" borderId="0"/>
    <xf numFmtId="0" fontId="2" fillId="0" borderId="0"/>
    <xf numFmtId="0" fontId="1" fillId="0" borderId="0"/>
    <xf numFmtId="0" fontId="21" fillId="0" borderId="0" applyNumberFormat="0" applyFill="0" applyBorder="0" applyAlignment="0" applyProtection="0"/>
    <xf numFmtId="43" fontId="24" fillId="0" borderId="0" applyFont="0" applyFill="0" applyBorder="0" applyAlignment="0" applyProtection="0"/>
  </cellStyleXfs>
  <cellXfs count="161">
    <xf numFmtId="0" fontId="0" fillId="0" borderId="0" xfId="0"/>
    <xf numFmtId="0" fontId="3" fillId="2" borderId="0" xfId="1" applyFont="1" applyFill="1"/>
    <xf numFmtId="0" fontId="4" fillId="0" borderId="0" xfId="2" applyFont="1"/>
    <xf numFmtId="0" fontId="5" fillId="0" borderId="0" xfId="2" applyFont="1"/>
    <xf numFmtId="0" fontId="5" fillId="0" borderId="4" xfId="0" applyFont="1" applyBorder="1"/>
    <xf numFmtId="0" fontId="5" fillId="3" borderId="5" xfId="0" applyFont="1" applyFill="1" applyBorder="1" applyAlignment="1">
      <alignment horizontal="center" vertical="center" wrapText="1"/>
    </xf>
    <xf numFmtId="0" fontId="5" fillId="3" borderId="5" xfId="0" applyFont="1" applyFill="1" applyBorder="1" applyAlignment="1">
      <alignment horizontal="center" vertical="center"/>
    </xf>
    <xf numFmtId="0" fontId="5" fillId="0" borderId="5" xfId="0" applyFont="1" applyBorder="1" applyAlignment="1">
      <alignment horizontal="center" vertical="center" wrapText="1"/>
    </xf>
    <xf numFmtId="0" fontId="5" fillId="0" borderId="4" xfId="0" applyFont="1" applyBorder="1" applyAlignment="1">
      <alignment wrapText="1"/>
    </xf>
    <xf numFmtId="0" fontId="5" fillId="0" borderId="4" xfId="0" applyFont="1" applyBorder="1" applyAlignment="1">
      <alignment vertical="center" wrapText="1"/>
    </xf>
    <xf numFmtId="0" fontId="5" fillId="0" borderId="4" xfId="0" applyFont="1" applyBorder="1" applyAlignment="1">
      <alignment vertical="top" wrapText="1"/>
    </xf>
    <xf numFmtId="0" fontId="4" fillId="0" borderId="0" xfId="2" applyFont="1" applyAlignment="1">
      <alignment horizontal="left" vertical="center"/>
    </xf>
    <xf numFmtId="0" fontId="14" fillId="0" borderId="13" xfId="2" applyFont="1" applyBorder="1" applyAlignment="1">
      <alignment horizontal="center" wrapText="1"/>
    </xf>
    <xf numFmtId="0" fontId="17" fillId="0" borderId="14" xfId="2" applyFont="1" applyBorder="1" applyAlignment="1">
      <alignment horizontal="center" wrapText="1"/>
    </xf>
    <xf numFmtId="0" fontId="14" fillId="0" borderId="14" xfId="2" applyFont="1" applyBorder="1" applyAlignment="1">
      <alignment horizontal="center" wrapText="1"/>
    </xf>
    <xf numFmtId="0" fontId="14" fillId="0" borderId="21" xfId="2" applyFont="1" applyBorder="1" applyAlignment="1">
      <alignment horizontal="center" wrapText="1"/>
    </xf>
    <xf numFmtId="0" fontId="17" fillId="0" borderId="22" xfId="2" applyFont="1" applyBorder="1" applyAlignment="1">
      <alignment horizontal="center" wrapText="1"/>
    </xf>
    <xf numFmtId="0" fontId="14" fillId="0" borderId="22" xfId="2" applyFont="1" applyBorder="1" applyAlignment="1">
      <alignment horizontal="center" wrapText="1"/>
    </xf>
    <xf numFmtId="0" fontId="18" fillId="0" borderId="29" xfId="2" applyFont="1" applyBorder="1" applyAlignment="1">
      <alignment horizontal="center" wrapText="1"/>
    </xf>
    <xf numFmtId="0" fontId="16" fillId="0" borderId="30" xfId="2" applyFont="1" applyBorder="1" applyAlignment="1">
      <alignment horizontal="center" wrapText="1"/>
    </xf>
    <xf numFmtId="0" fontId="16" fillId="0" borderId="36" xfId="2" applyFont="1" applyBorder="1" applyAlignment="1">
      <alignment horizontal="left" vertical="center" wrapText="1"/>
    </xf>
    <xf numFmtId="0" fontId="16" fillId="0" borderId="37" xfId="2" applyFont="1" applyBorder="1" applyAlignment="1">
      <alignment horizontal="left" vertical="center" wrapText="1"/>
    </xf>
    <xf numFmtId="0" fontId="16" fillId="0" borderId="28" xfId="2" applyFont="1" applyBorder="1" applyAlignment="1">
      <alignment horizontal="left" vertical="center" wrapText="1"/>
    </xf>
    <xf numFmtId="0" fontId="14" fillId="0" borderId="38" xfId="2" applyFont="1" applyBorder="1" applyAlignment="1">
      <alignment horizontal="center" vertical="center" wrapText="1"/>
    </xf>
    <xf numFmtId="0" fontId="17" fillId="0" borderId="22" xfId="2" applyFont="1" applyBorder="1" applyAlignment="1">
      <alignment horizontal="center" vertical="center" wrapText="1"/>
    </xf>
    <xf numFmtId="0" fontId="14" fillId="0" borderId="24" xfId="2" applyFont="1" applyBorder="1" applyAlignment="1">
      <alignment horizontal="center" vertical="center" wrapText="1"/>
    </xf>
    <xf numFmtId="0" fontId="18" fillId="0" borderId="38" xfId="2" applyFont="1" applyBorder="1" applyAlignment="1">
      <alignment horizontal="right" vertical="center" wrapText="1"/>
    </xf>
    <xf numFmtId="0" fontId="16" fillId="0" borderId="22" xfId="2" applyFont="1" applyBorder="1" applyAlignment="1">
      <alignment horizontal="right" vertical="center" wrapText="1"/>
    </xf>
    <xf numFmtId="0" fontId="16" fillId="0" borderId="24" xfId="2" applyFont="1" applyBorder="1" applyAlignment="1">
      <alignment horizontal="right" vertical="center" wrapText="1"/>
    </xf>
    <xf numFmtId="0" fontId="21" fillId="0" borderId="0" xfId="3"/>
    <xf numFmtId="0" fontId="16" fillId="0" borderId="13" xfId="2" applyFont="1" applyBorder="1" applyAlignment="1">
      <alignment horizontal="center" wrapText="1"/>
    </xf>
    <xf numFmtId="0" fontId="16" fillId="0" borderId="14" xfId="2" applyFont="1" applyBorder="1" applyAlignment="1">
      <alignment horizontal="center" wrapText="1"/>
    </xf>
    <xf numFmtId="0" fontId="22" fillId="3" borderId="0" xfId="2" applyFont="1" applyFill="1"/>
    <xf numFmtId="0" fontId="26" fillId="3" borderId="0" xfId="2" applyFont="1" applyFill="1"/>
    <xf numFmtId="0" fontId="5" fillId="3" borderId="53" xfId="0" applyFont="1" applyFill="1" applyBorder="1" applyAlignment="1">
      <alignment vertical="center" wrapText="1"/>
    </xf>
    <xf numFmtId="0" fontId="29" fillId="5" borderId="53" xfId="0" applyFont="1" applyFill="1" applyBorder="1" applyAlignment="1">
      <alignment horizontal="center" vertical="center" wrapText="1"/>
    </xf>
    <xf numFmtId="0" fontId="31" fillId="0" borderId="53" xfId="0" applyFont="1" applyBorder="1" applyAlignment="1">
      <alignment horizontal="center" vertical="center" wrapText="1"/>
    </xf>
    <xf numFmtId="0" fontId="32" fillId="0" borderId="53" xfId="0" applyFont="1" applyBorder="1" applyAlignment="1">
      <alignment horizontal="center" vertical="center" wrapText="1"/>
    </xf>
    <xf numFmtId="0" fontId="34" fillId="0" borderId="53" xfId="0" applyFont="1" applyBorder="1" applyAlignment="1">
      <alignment horizontal="center" vertical="center" wrapText="1"/>
    </xf>
    <xf numFmtId="0" fontId="4" fillId="0" borderId="0" xfId="2" applyFont="1" applyAlignment="1">
      <alignment vertical="top"/>
    </xf>
    <xf numFmtId="0" fontId="12" fillId="0" borderId="0" xfId="2" applyFont="1" applyAlignment="1">
      <alignment vertical="center"/>
    </xf>
    <xf numFmtId="0" fontId="12" fillId="0" borderId="0" xfId="2" applyFont="1"/>
    <xf numFmtId="9" fontId="5" fillId="0" borderId="5" xfId="0" applyNumberFormat="1" applyFont="1" applyBorder="1" applyAlignment="1">
      <alignment horizontal="center" vertical="center" wrapText="1"/>
    </xf>
    <xf numFmtId="9" fontId="9" fillId="0" borderId="5" xfId="0" applyNumberFormat="1" applyFont="1" applyBorder="1" applyAlignment="1">
      <alignment horizontal="center" vertical="center" wrapText="1"/>
    </xf>
    <xf numFmtId="0" fontId="5" fillId="0" borderId="6" xfId="0" applyFont="1" applyBorder="1" applyAlignment="1">
      <alignment horizontal="center" vertical="center" wrapText="1"/>
    </xf>
    <xf numFmtId="0" fontId="8" fillId="0" borderId="5" xfId="0" applyFont="1" applyBorder="1" applyAlignment="1">
      <alignment horizontal="center" vertical="center" wrapText="1"/>
    </xf>
    <xf numFmtId="0" fontId="8" fillId="0" borderId="53" xfId="0" applyFont="1" applyBorder="1" applyAlignment="1">
      <alignment vertical="center" wrapText="1"/>
    </xf>
    <xf numFmtId="0" fontId="30" fillId="0" borderId="53" xfId="0" applyFont="1" applyBorder="1" applyAlignment="1">
      <alignment horizontal="left" vertical="center" wrapText="1"/>
    </xf>
    <xf numFmtId="0" fontId="5" fillId="0" borderId="56" xfId="0" applyFont="1" applyBorder="1" applyAlignment="1">
      <alignment horizontal="center" vertical="top" wrapText="1"/>
    </xf>
    <xf numFmtId="0" fontId="5" fillId="0" borderId="57" xfId="0" applyFont="1" applyBorder="1" applyAlignment="1">
      <alignment horizontal="center" vertical="top" wrapText="1"/>
    </xf>
    <xf numFmtId="0" fontId="5" fillId="0" borderId="33" xfId="0" applyFont="1" applyBorder="1" applyAlignment="1">
      <alignment horizontal="center" vertical="top" wrapText="1"/>
    </xf>
    <xf numFmtId="0" fontId="28" fillId="4" borderId="53" xfId="0" applyFont="1" applyFill="1" applyBorder="1" applyAlignment="1">
      <alignment horizontal="left" vertical="center" wrapText="1"/>
    </xf>
    <xf numFmtId="0" fontId="33" fillId="5" borderId="53" xfId="0" applyFont="1" applyFill="1" applyBorder="1" applyAlignment="1">
      <alignment horizontal="center" vertical="center" wrapText="1"/>
    </xf>
    <xf numFmtId="0" fontId="32" fillId="0" borderId="53" xfId="0" applyFont="1" applyBorder="1" applyAlignment="1">
      <alignment horizontal="center" vertical="center" wrapText="1"/>
    </xf>
    <xf numFmtId="0" fontId="3" fillId="2" borderId="0" xfId="1" applyFont="1" applyFill="1" applyAlignment="1">
      <alignment horizontal="right" vertical="top" wrapText="1"/>
    </xf>
    <xf numFmtId="0" fontId="5" fillId="0" borderId="5" xfId="0" applyFont="1" applyBorder="1" applyAlignment="1">
      <alignment horizontal="center" vertical="center" wrapText="1"/>
    </xf>
    <xf numFmtId="0" fontId="5" fillId="3" borderId="5" xfId="0" applyFont="1" applyFill="1" applyBorder="1" applyAlignment="1">
      <alignment horizontal="center" vertical="center" wrapText="1"/>
    </xf>
    <xf numFmtId="0" fontId="5" fillId="3" borderId="5" xfId="0" applyFont="1" applyFill="1" applyBorder="1" applyAlignment="1">
      <alignment horizontal="center"/>
    </xf>
    <xf numFmtId="0" fontId="6" fillId="2" borderId="0" xfId="1" applyFont="1" applyFill="1" applyAlignment="1">
      <alignment horizontal="center" vertical="center" wrapText="1"/>
    </xf>
    <xf numFmtId="0" fontId="6" fillId="2" borderId="0" xfId="1" applyFont="1" applyFill="1" applyAlignment="1">
      <alignment horizontal="center" vertical="center"/>
    </xf>
    <xf numFmtId="0" fontId="7" fillId="0" borderId="1" xfId="0" applyFont="1" applyBorder="1" applyAlignment="1">
      <alignment horizontal="center" vertical="center" wrapText="1"/>
    </xf>
    <xf numFmtId="0" fontId="7" fillId="0" borderId="4"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5" fillId="0" borderId="6" xfId="0" applyFont="1" applyBorder="1" applyAlignment="1">
      <alignment horizontal="center" vertical="center" wrapText="1"/>
    </xf>
    <xf numFmtId="0" fontId="5" fillId="0" borderId="4" xfId="0" applyFont="1" applyBorder="1" applyAlignment="1">
      <alignment horizontal="left" vertical="center" wrapText="1"/>
    </xf>
    <xf numFmtId="0" fontId="9" fillId="0" borderId="5" xfId="0" applyFont="1" applyBorder="1" applyAlignment="1">
      <alignment horizontal="center" vertical="center" wrapText="1"/>
    </xf>
    <xf numFmtId="16" fontId="9" fillId="0" borderId="54" xfId="0" applyNumberFormat="1" applyFont="1" applyBorder="1" applyAlignment="1">
      <alignment horizontal="center" vertical="center" wrapText="1"/>
    </xf>
    <xf numFmtId="0" fontId="9" fillId="0" borderId="55" xfId="0" applyFont="1" applyBorder="1" applyAlignment="1">
      <alignment horizontal="center" vertical="center" wrapText="1"/>
    </xf>
    <xf numFmtId="0" fontId="35" fillId="3" borderId="5" xfId="3" applyFont="1" applyFill="1" applyBorder="1" applyAlignment="1">
      <alignment horizontal="center" vertical="center" wrapText="1"/>
    </xf>
    <xf numFmtId="0" fontId="36" fillId="3" borderId="5" xfId="0" applyFont="1" applyFill="1" applyBorder="1" applyAlignment="1">
      <alignment horizontal="center" vertical="center" wrapText="1"/>
    </xf>
    <xf numFmtId="0" fontId="11" fillId="0" borderId="5" xfId="0" applyFont="1" applyBorder="1" applyAlignment="1">
      <alignment horizontal="center" vertical="center"/>
    </xf>
    <xf numFmtId="0" fontId="11" fillId="0" borderId="6" xfId="0" applyFont="1" applyBorder="1" applyAlignment="1">
      <alignment horizontal="center" vertical="center"/>
    </xf>
    <xf numFmtId="0" fontId="5" fillId="0" borderId="5" xfId="0" applyFont="1" applyBorder="1" applyAlignment="1">
      <alignment horizontal="center" vertical="top" wrapText="1"/>
    </xf>
    <xf numFmtId="0" fontId="5" fillId="0" borderId="5" xfId="0" applyFont="1" applyBorder="1" applyAlignment="1">
      <alignment horizontal="center" vertical="top"/>
    </xf>
    <xf numFmtId="0" fontId="5" fillId="0" borderId="5" xfId="0" applyFont="1" applyBorder="1" applyAlignment="1">
      <alignment horizontal="center" wrapText="1"/>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6" xfId="0" applyFont="1" applyBorder="1" applyAlignment="1">
      <alignment horizontal="center" vertical="top" wrapText="1"/>
    </xf>
    <xf numFmtId="0" fontId="20" fillId="0" borderId="7" xfId="0" applyFont="1" applyBorder="1" applyAlignment="1">
      <alignment horizontal="left" vertical="center" wrapText="1"/>
    </xf>
    <xf numFmtId="0" fontId="5" fillId="0" borderId="8" xfId="0" applyFont="1" applyBorder="1" applyAlignment="1">
      <alignment horizontal="left" vertical="center" wrapText="1"/>
    </xf>
    <xf numFmtId="0" fontId="5" fillId="0" borderId="9" xfId="0" applyFont="1" applyBorder="1" applyAlignment="1">
      <alignment horizontal="left" vertical="center" wrapText="1"/>
    </xf>
    <xf numFmtId="0" fontId="20" fillId="0" borderId="8" xfId="0" applyFont="1" applyBorder="1" applyAlignment="1">
      <alignment horizontal="left" vertical="center" wrapText="1"/>
    </xf>
    <xf numFmtId="0" fontId="20" fillId="0" borderId="9" xfId="0" applyFont="1" applyBorder="1" applyAlignment="1">
      <alignment horizontal="left" vertical="center" wrapText="1"/>
    </xf>
    <xf numFmtId="0" fontId="5" fillId="3" borderId="44" xfId="0" applyFont="1" applyFill="1" applyBorder="1" applyAlignment="1">
      <alignment horizontal="center" vertical="center" wrapText="1"/>
    </xf>
    <xf numFmtId="0" fontId="5" fillId="3" borderId="45" xfId="0" applyFont="1" applyFill="1" applyBorder="1" applyAlignment="1">
      <alignment horizontal="center" vertical="center" wrapText="1"/>
    </xf>
    <xf numFmtId="0" fontId="5" fillId="3" borderId="52" xfId="0" applyFont="1" applyFill="1" applyBorder="1" applyAlignment="1">
      <alignment horizontal="center" vertical="center" wrapText="1"/>
    </xf>
    <xf numFmtId="0" fontId="7" fillId="0" borderId="48" xfId="0" applyFont="1" applyBorder="1" applyAlignment="1">
      <alignment horizontal="center" vertical="center" wrapText="1"/>
    </xf>
    <xf numFmtId="0" fontId="7" fillId="0" borderId="49" xfId="0" applyFont="1" applyBorder="1" applyAlignment="1">
      <alignment horizontal="center" vertical="center" wrapText="1"/>
    </xf>
    <xf numFmtId="0" fontId="5" fillId="3" borderId="5" xfId="0" applyFont="1" applyFill="1" applyBorder="1" applyAlignment="1">
      <alignment horizontal="center" vertical="center"/>
    </xf>
    <xf numFmtId="0" fontId="11" fillId="3" borderId="40" xfId="0" applyFont="1" applyFill="1" applyBorder="1" applyAlignment="1">
      <alignment horizontal="center" vertical="top" wrapText="1"/>
    </xf>
    <xf numFmtId="0" fontId="11" fillId="3" borderId="41" xfId="0" applyFont="1" applyFill="1" applyBorder="1" applyAlignment="1">
      <alignment horizontal="center" vertical="top" wrapText="1"/>
    </xf>
    <xf numFmtId="0" fontId="11" fillId="3" borderId="42" xfId="0" applyFont="1" applyFill="1" applyBorder="1" applyAlignment="1">
      <alignment horizontal="center" vertical="top" wrapText="1"/>
    </xf>
    <xf numFmtId="0" fontId="11" fillId="3" borderId="40" xfId="0" applyFont="1" applyFill="1" applyBorder="1" applyAlignment="1">
      <alignment horizontal="center" vertical="center" wrapText="1"/>
    </xf>
    <xf numFmtId="0" fontId="11" fillId="3" borderId="41" xfId="0" applyFont="1" applyFill="1" applyBorder="1" applyAlignment="1">
      <alignment horizontal="center" vertical="center" wrapText="1"/>
    </xf>
    <xf numFmtId="0" fontId="11" fillId="3" borderId="42" xfId="0" applyFont="1" applyFill="1" applyBorder="1" applyAlignment="1">
      <alignment horizontal="center" vertical="center" wrapText="1"/>
    </xf>
    <xf numFmtId="0" fontId="5" fillId="3" borderId="40" xfId="0" applyFont="1" applyFill="1" applyBorder="1" applyAlignment="1">
      <alignment horizontal="center" vertical="center" wrapText="1"/>
    </xf>
    <xf numFmtId="0" fontId="5" fillId="3" borderId="41" xfId="0" applyFont="1" applyFill="1" applyBorder="1" applyAlignment="1">
      <alignment horizontal="center" vertical="center" wrapText="1"/>
    </xf>
    <xf numFmtId="0" fontId="5" fillId="3" borderId="43" xfId="0" applyFont="1" applyFill="1" applyBorder="1" applyAlignment="1">
      <alignment horizontal="center" vertical="center" wrapText="1"/>
    </xf>
    <xf numFmtId="0" fontId="5" fillId="0" borderId="39" xfId="0" applyFont="1" applyBorder="1" applyAlignment="1">
      <alignment horizontal="center" vertical="center" wrapText="1"/>
    </xf>
    <xf numFmtId="0" fontId="5" fillId="0" borderId="50" xfId="0" applyFont="1" applyBorder="1" applyAlignment="1">
      <alignment horizontal="center" vertical="center" wrapText="1"/>
    </xf>
    <xf numFmtId="0" fontId="5" fillId="0" borderId="46" xfId="0" applyFont="1" applyBorder="1" applyAlignment="1">
      <alignment horizontal="center" vertical="center" wrapText="1"/>
    </xf>
    <xf numFmtId="0" fontId="37" fillId="3" borderId="47" xfId="3" applyFont="1" applyFill="1" applyBorder="1" applyAlignment="1">
      <alignment horizontal="center" vertical="center" wrapText="1"/>
    </xf>
    <xf numFmtId="0" fontId="38" fillId="3" borderId="0" xfId="0" applyFont="1" applyFill="1" applyAlignment="1">
      <alignment horizontal="center" vertical="center" wrapText="1"/>
    </xf>
    <xf numFmtId="0" fontId="38" fillId="3" borderId="51" xfId="0" applyFont="1" applyFill="1" applyBorder="1" applyAlignment="1">
      <alignment horizontal="center" vertical="center" wrapText="1"/>
    </xf>
    <xf numFmtId="0" fontId="5" fillId="0" borderId="4" xfId="0" applyFont="1" applyBorder="1" applyAlignment="1">
      <alignment horizontal="left" wrapText="1"/>
    </xf>
    <xf numFmtId="0" fontId="5" fillId="0" borderId="5" xfId="0" applyFont="1" applyBorder="1" applyAlignment="1">
      <alignment horizontal="left" wrapText="1"/>
    </xf>
    <xf numFmtId="0" fontId="5" fillId="0" borderId="6" xfId="0" applyFont="1" applyBorder="1" applyAlignment="1">
      <alignment horizontal="left" wrapText="1"/>
    </xf>
    <xf numFmtId="0" fontId="5" fillId="3" borderId="5" xfId="0" applyFont="1" applyFill="1" applyBorder="1" applyAlignment="1">
      <alignment horizontal="left" vertical="center" wrapText="1"/>
    </xf>
    <xf numFmtId="0" fontId="5" fillId="3" borderId="6" xfId="0" applyFont="1" applyFill="1" applyBorder="1" applyAlignment="1">
      <alignment horizontal="left" vertical="center" wrapText="1"/>
    </xf>
    <xf numFmtId="0" fontId="33" fillId="5" borderId="53" xfId="0" applyFont="1" applyFill="1" applyBorder="1" applyAlignment="1">
      <alignment vertical="center" wrapText="1"/>
    </xf>
    <xf numFmtId="0" fontId="5" fillId="3" borderId="12" xfId="0" applyFont="1" applyFill="1" applyBorder="1" applyAlignment="1">
      <alignment horizontal="left" vertical="center" wrapText="1"/>
    </xf>
    <xf numFmtId="0" fontId="21" fillId="0" borderId="0" xfId="3" applyBorder="1" applyAlignment="1">
      <alignment horizontal="center" vertical="center" wrapText="1"/>
    </xf>
    <xf numFmtId="0" fontId="5" fillId="0" borderId="0" xfId="0" applyFont="1" applyAlignment="1">
      <alignment horizontal="center" vertical="center" wrapText="1"/>
    </xf>
    <xf numFmtId="0" fontId="5" fillId="0" borderId="0" xfId="2" applyFont="1" applyAlignment="1">
      <alignment horizontal="center" vertical="center" wrapText="1"/>
    </xf>
    <xf numFmtId="0" fontId="16" fillId="0" borderId="15" xfId="2" applyFont="1" applyBorder="1" applyAlignment="1">
      <alignment horizontal="center" wrapText="1"/>
    </xf>
    <xf numFmtId="0" fontId="16" fillId="0" borderId="16" xfId="2" applyFont="1" applyBorder="1" applyAlignment="1">
      <alignment horizontal="center" wrapText="1"/>
    </xf>
    <xf numFmtId="0" fontId="16" fillId="0" borderId="17" xfId="2" applyFont="1" applyBorder="1" applyAlignment="1">
      <alignment horizontal="center" wrapText="1"/>
    </xf>
    <xf numFmtId="0" fontId="16" fillId="0" borderId="18" xfId="2" applyFont="1" applyBorder="1" applyAlignment="1">
      <alignment horizontal="center" wrapText="1"/>
    </xf>
    <xf numFmtId="0" fontId="16" fillId="0" borderId="19" xfId="2" applyFont="1" applyBorder="1" applyAlignment="1">
      <alignment horizontal="center" wrapText="1"/>
    </xf>
    <xf numFmtId="0" fontId="16" fillId="0" borderId="20" xfId="2" applyFont="1" applyBorder="1" applyAlignment="1">
      <alignment horizontal="center" wrapText="1"/>
    </xf>
    <xf numFmtId="43" fontId="14" fillId="0" borderId="15" xfId="4" applyFont="1" applyBorder="1" applyAlignment="1">
      <alignment horizontal="center" wrapText="1"/>
    </xf>
    <xf numFmtId="43" fontId="14" fillId="0" borderId="16" xfId="4" applyFont="1" applyBorder="1" applyAlignment="1">
      <alignment horizontal="center" wrapText="1"/>
    </xf>
    <xf numFmtId="43" fontId="14" fillId="0" borderId="17" xfId="4" applyFont="1" applyBorder="1" applyAlignment="1">
      <alignment horizontal="center" wrapText="1"/>
    </xf>
    <xf numFmtId="43" fontId="14" fillId="0" borderId="18" xfId="4" applyFont="1" applyBorder="1" applyAlignment="1">
      <alignment horizontal="center" wrapText="1"/>
    </xf>
    <xf numFmtId="43" fontId="14" fillId="0" borderId="19" xfId="4" applyFont="1" applyBorder="1" applyAlignment="1">
      <alignment horizontal="center" wrapText="1"/>
    </xf>
    <xf numFmtId="43" fontId="14" fillId="0" borderId="20" xfId="4" applyFont="1" applyBorder="1" applyAlignment="1">
      <alignment horizontal="center" wrapText="1"/>
    </xf>
    <xf numFmtId="43" fontId="14" fillId="0" borderId="27" xfId="4" applyFont="1" applyBorder="1" applyAlignment="1">
      <alignment horizontal="center" wrapText="1"/>
    </xf>
    <xf numFmtId="43" fontId="14" fillId="0" borderId="28" xfId="4" applyFont="1" applyBorder="1" applyAlignment="1">
      <alignment horizontal="center" wrapText="1"/>
    </xf>
    <xf numFmtId="43" fontId="16" fillId="0" borderId="31" xfId="4" applyFont="1" applyBorder="1" applyAlignment="1">
      <alignment horizontal="center" wrapText="1"/>
    </xf>
    <xf numFmtId="43" fontId="16" fillId="0" borderId="32" xfId="4" applyFont="1" applyBorder="1" applyAlignment="1">
      <alignment horizontal="center" wrapText="1"/>
    </xf>
    <xf numFmtId="43" fontId="16" fillId="0" borderId="17" xfId="4" applyFont="1" applyBorder="1" applyAlignment="1">
      <alignment horizontal="center" wrapText="1"/>
    </xf>
    <xf numFmtId="43" fontId="16" fillId="0" borderId="18" xfId="4" applyFont="1" applyBorder="1" applyAlignment="1">
      <alignment horizontal="center" wrapText="1"/>
    </xf>
    <xf numFmtId="43" fontId="16" fillId="0" borderId="33" xfId="4" applyFont="1" applyBorder="1" applyAlignment="1">
      <alignment horizontal="center" wrapText="1"/>
    </xf>
    <xf numFmtId="43" fontId="16" fillId="0" borderId="34" xfId="4" applyFont="1" applyBorder="1" applyAlignment="1">
      <alignment horizontal="center" wrapText="1"/>
    </xf>
    <xf numFmtId="43" fontId="14" fillId="0" borderId="23" xfId="4" applyFont="1" applyBorder="1" applyAlignment="1">
      <alignment horizontal="center" wrapText="1"/>
    </xf>
    <xf numFmtId="43" fontId="14" fillId="0" borderId="24" xfId="4" applyFont="1" applyBorder="1" applyAlignment="1">
      <alignment horizontal="center" wrapText="1"/>
    </xf>
    <xf numFmtId="43" fontId="14" fillId="0" borderId="17" xfId="4" applyFont="1" applyBorder="1" applyAlignment="1">
      <alignment horizontal="center" vertical="center" wrapText="1"/>
    </xf>
    <xf numFmtId="43" fontId="14" fillId="0" borderId="18" xfId="4" applyFont="1" applyBorder="1" applyAlignment="1">
      <alignment horizontal="center" vertical="center" wrapText="1"/>
    </xf>
    <xf numFmtId="43" fontId="14" fillId="0" borderId="25" xfId="4" applyFont="1" applyBorder="1" applyAlignment="1">
      <alignment horizontal="center" wrapText="1"/>
    </xf>
    <xf numFmtId="43" fontId="14" fillId="0" borderId="26" xfId="4" applyFont="1" applyBorder="1" applyAlignment="1">
      <alignment horizontal="center" wrapText="1"/>
    </xf>
    <xf numFmtId="43" fontId="14" fillId="0" borderId="4" xfId="4" applyFont="1" applyBorder="1" applyAlignment="1">
      <alignment horizontal="center" vertical="center" wrapText="1"/>
    </xf>
    <xf numFmtId="43" fontId="14" fillId="0" borderId="6" xfId="4" applyFont="1" applyBorder="1" applyAlignment="1">
      <alignment horizontal="center" vertical="center" wrapText="1"/>
    </xf>
    <xf numFmtId="0" fontId="27" fillId="3" borderId="0" xfId="1" applyFont="1" applyFill="1" applyAlignment="1">
      <alignment horizontal="left" vertical="center" wrapText="1"/>
    </xf>
    <xf numFmtId="0" fontId="0" fillId="0" borderId="0" xfId="0" applyAlignment="1">
      <alignment wrapText="1"/>
    </xf>
    <xf numFmtId="0" fontId="16" fillId="0" borderId="17" xfId="2" applyFont="1" applyBorder="1" applyAlignment="1">
      <alignment horizontal="center" vertical="center" wrapText="1"/>
    </xf>
    <xf numFmtId="0" fontId="16" fillId="0" borderId="18" xfId="2" applyFont="1" applyBorder="1" applyAlignment="1">
      <alignment horizontal="center" vertical="center" wrapText="1"/>
    </xf>
    <xf numFmtId="0" fontId="5" fillId="0" borderId="17" xfId="2" applyFont="1" applyBorder="1" applyAlignment="1">
      <alignment horizontal="center"/>
    </xf>
    <xf numFmtId="0" fontId="5" fillId="0" borderId="18" xfId="2" applyFont="1" applyBorder="1" applyAlignment="1">
      <alignment horizontal="center"/>
    </xf>
    <xf numFmtId="0" fontId="16" fillId="0" borderId="1" xfId="2" applyFont="1" applyBorder="1" applyAlignment="1">
      <alignment horizontal="center" vertical="center" wrapText="1"/>
    </xf>
    <xf numFmtId="0" fontId="16" fillId="0" borderId="3" xfId="2" applyFont="1" applyBorder="1" applyAlignment="1">
      <alignment horizontal="center" vertical="center" wrapText="1"/>
    </xf>
    <xf numFmtId="0" fontId="3" fillId="2" borderId="0" xfId="1" applyFont="1" applyFill="1" applyAlignment="1">
      <alignment horizontal="left"/>
    </xf>
    <xf numFmtId="0" fontId="7" fillId="0" borderId="0" xfId="2" applyFont="1" applyAlignment="1">
      <alignment horizontal="left" vertical="center" wrapText="1"/>
    </xf>
    <xf numFmtId="0" fontId="5" fillId="0" borderId="0" xfId="2" applyFont="1" applyAlignment="1">
      <alignment horizontal="left" vertical="top" wrapText="1"/>
    </xf>
    <xf numFmtId="43" fontId="16" fillId="0" borderId="17" xfId="4" applyFont="1" applyBorder="1" applyAlignment="1">
      <alignment horizontal="center" vertical="center" wrapText="1"/>
    </xf>
    <xf numFmtId="43" fontId="16" fillId="0" borderId="18" xfId="4" applyFont="1" applyBorder="1" applyAlignment="1">
      <alignment horizontal="center" vertical="center" wrapText="1"/>
    </xf>
    <xf numFmtId="43" fontId="16" fillId="0" borderId="10" xfId="4" applyFont="1" applyBorder="1" applyAlignment="1">
      <alignment horizontal="center" vertical="center" wrapText="1"/>
    </xf>
    <xf numFmtId="43" fontId="16" fillId="0" borderId="11" xfId="4" applyFont="1" applyBorder="1" applyAlignment="1">
      <alignment horizontal="center" vertical="center" wrapText="1"/>
    </xf>
    <xf numFmtId="0" fontId="5" fillId="0" borderId="35" xfId="2" applyFont="1" applyBorder="1" applyAlignment="1">
      <alignment horizontal="center" vertical="center" wrapText="1"/>
    </xf>
  </cellXfs>
  <cellStyles count="5">
    <cellStyle name="Comma" xfId="4" builtinId="3"/>
    <cellStyle name="Hyperlink" xfId="3" builtinId="8"/>
    <cellStyle name="Normal" xfId="0" builtinId="0"/>
    <cellStyle name="Normal 2" xfId="1" xr:uid="{00000000-0005-0000-0000-000001000000}"/>
    <cellStyle name="Normal 4"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oneCellAnchor>
    <xdr:from>
      <xdr:col>17</xdr:col>
      <xdr:colOff>1106921</xdr:colOff>
      <xdr:row>0</xdr:row>
      <xdr:rowOff>41564</xdr:rowOff>
    </xdr:from>
    <xdr:ext cx="2246087" cy="442435"/>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160376" y="41564"/>
          <a:ext cx="2246087" cy="442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0</xdr:col>
      <xdr:colOff>95250</xdr:colOff>
      <xdr:row>0</xdr:row>
      <xdr:rowOff>79375</xdr:rowOff>
    </xdr:from>
    <xdr:to>
      <xdr:col>1</xdr:col>
      <xdr:colOff>349250</xdr:colOff>
      <xdr:row>2</xdr:row>
      <xdr:rowOff>256899</xdr:rowOff>
    </xdr:to>
    <xdr:pic>
      <xdr:nvPicPr>
        <xdr:cNvPr id="5" name="Picture 4">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250" y="79375"/>
          <a:ext cx="2333625" cy="6220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procreditbank.md/ro/LIBOR_EURIBOR_TDA_AIR12M_RO"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hyperlink" Target="https://www.procreditbank.md/ro/LIBOR_EURIBOR_TDA_AIR12M_R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125"/>
  <sheetViews>
    <sheetView tabSelected="1" zoomScale="55" zoomScaleNormal="55" zoomScaleSheetLayoutView="70" workbookViewId="0">
      <selection activeCell="P135" sqref="P135"/>
    </sheetView>
  </sheetViews>
  <sheetFormatPr defaultColWidth="9.109375" defaultRowHeight="21" x14ac:dyDescent="0.4"/>
  <cols>
    <col min="1" max="1" width="31.33203125" style="3" customWidth="1"/>
    <col min="2" max="2" width="6.6640625" style="3" customWidth="1"/>
    <col min="3" max="3" width="12.109375" style="3" customWidth="1"/>
    <col min="4" max="4" width="9.109375" style="3" customWidth="1"/>
    <col min="5" max="5" width="6.88671875" style="3" customWidth="1"/>
    <col min="6" max="6" width="12.5546875" style="3" customWidth="1"/>
    <col min="7" max="7" width="12.109375" style="3" customWidth="1"/>
    <col min="8" max="8" width="5.33203125" style="3" customWidth="1"/>
    <col min="9" max="9" width="13" style="3" customWidth="1"/>
    <col min="10" max="10" width="8" style="3" customWidth="1"/>
    <col min="11" max="11" width="9" style="3" customWidth="1"/>
    <col min="12" max="13" width="13.109375" style="3" customWidth="1"/>
    <col min="14" max="14" width="5.44140625" style="3" customWidth="1"/>
    <col min="15" max="15" width="11.109375" style="3" customWidth="1"/>
    <col min="16" max="16" width="14.88671875" style="3" customWidth="1"/>
    <col min="17" max="17" width="15.109375" style="3" customWidth="1"/>
    <col min="18" max="19" width="17.33203125" style="3" customWidth="1"/>
    <col min="20" max="20" width="21.109375" style="3" customWidth="1"/>
    <col min="21" max="16384" width="9.109375" style="2"/>
  </cols>
  <sheetData>
    <row r="1" spans="1:24" ht="17.399999999999999" x14ac:dyDescent="0.3">
      <c r="A1" s="1"/>
      <c r="B1" s="1"/>
      <c r="C1" s="1"/>
      <c r="D1" s="1"/>
      <c r="E1" s="1"/>
      <c r="F1" s="1"/>
      <c r="G1" s="1"/>
      <c r="H1" s="1"/>
      <c r="I1" s="1"/>
      <c r="J1" s="1"/>
      <c r="K1" s="1"/>
      <c r="L1" s="1"/>
      <c r="M1" s="1"/>
      <c r="N1" s="1"/>
      <c r="O1" s="1"/>
      <c r="P1" s="1"/>
      <c r="Q1" s="1"/>
      <c r="R1" s="1"/>
      <c r="S1" s="1"/>
      <c r="T1" s="1"/>
    </row>
    <row r="2" spans="1:24" ht="17.399999999999999" x14ac:dyDescent="0.3">
      <c r="A2" s="1"/>
      <c r="B2" s="1"/>
      <c r="C2" s="1"/>
      <c r="D2" s="1"/>
      <c r="E2" s="1"/>
      <c r="F2" s="1"/>
      <c r="G2" s="1"/>
      <c r="H2" s="1"/>
      <c r="I2" s="1"/>
      <c r="J2" s="1"/>
      <c r="K2" s="1"/>
      <c r="L2" s="1"/>
      <c r="M2" s="1"/>
      <c r="N2" s="1"/>
      <c r="O2" s="1"/>
      <c r="P2" s="1"/>
      <c r="Q2" s="1"/>
      <c r="R2" s="1"/>
      <c r="S2" s="1"/>
      <c r="T2" s="1"/>
    </row>
    <row r="3" spans="1:24" ht="62.4" customHeight="1" x14ac:dyDescent="0.3">
      <c r="A3" s="1"/>
      <c r="B3" s="1"/>
      <c r="C3" s="1"/>
      <c r="D3" s="1"/>
      <c r="E3" s="1"/>
      <c r="F3" s="1"/>
      <c r="G3" s="1"/>
      <c r="H3" s="1"/>
      <c r="I3" s="1"/>
      <c r="J3" s="1"/>
      <c r="K3" s="1"/>
      <c r="L3" s="1"/>
      <c r="M3" s="1"/>
      <c r="N3" s="1"/>
      <c r="O3" s="1"/>
      <c r="P3" s="1"/>
      <c r="Q3" s="54" t="s">
        <v>62</v>
      </c>
      <c r="R3" s="54"/>
      <c r="S3" s="54"/>
      <c r="T3" s="54"/>
    </row>
    <row r="4" spans="1:24" ht="31.5" customHeight="1" thickBot="1" x14ac:dyDescent="0.3">
      <c r="A4" s="58" t="s">
        <v>78</v>
      </c>
      <c r="B4" s="59"/>
      <c r="C4" s="59"/>
      <c r="D4" s="59"/>
      <c r="E4" s="59"/>
      <c r="F4" s="59"/>
      <c r="G4" s="59"/>
      <c r="H4" s="59"/>
      <c r="I4" s="59"/>
      <c r="J4" s="59"/>
      <c r="K4" s="59"/>
      <c r="L4" s="59"/>
      <c r="M4" s="59"/>
      <c r="N4" s="59"/>
      <c r="O4" s="59"/>
      <c r="P4" s="59"/>
      <c r="Q4" s="59"/>
      <c r="R4" s="59"/>
      <c r="S4" s="59"/>
      <c r="T4" s="59"/>
    </row>
    <row r="5" spans="1:24" ht="21" customHeight="1" x14ac:dyDescent="0.25">
      <c r="A5" s="60" t="s">
        <v>63</v>
      </c>
      <c r="B5" s="62" t="s">
        <v>64</v>
      </c>
      <c r="C5" s="62"/>
      <c r="D5" s="62"/>
      <c r="E5" s="62"/>
      <c r="F5" s="62"/>
      <c r="G5" s="62"/>
      <c r="H5" s="62"/>
      <c r="I5" s="62"/>
      <c r="J5" s="62"/>
      <c r="K5" s="62"/>
      <c r="L5" s="62"/>
      <c r="M5" s="62"/>
      <c r="N5" s="62"/>
      <c r="O5" s="62"/>
      <c r="P5" s="62"/>
      <c r="Q5" s="62"/>
      <c r="R5" s="62"/>
      <c r="S5" s="62"/>
      <c r="T5" s="63"/>
    </row>
    <row r="6" spans="1:24" ht="91.5" customHeight="1" x14ac:dyDescent="0.25">
      <c r="A6" s="61"/>
      <c r="B6" s="64" t="s">
        <v>0</v>
      </c>
      <c r="C6" s="64"/>
      <c r="D6" s="64"/>
      <c r="E6" s="64"/>
      <c r="F6" s="64" t="s">
        <v>1</v>
      </c>
      <c r="G6" s="64"/>
      <c r="H6" s="64"/>
      <c r="I6" s="64"/>
      <c r="J6" s="64" t="s">
        <v>2</v>
      </c>
      <c r="K6" s="64"/>
      <c r="L6" s="64"/>
      <c r="M6" s="64"/>
      <c r="N6" s="64" t="s">
        <v>3</v>
      </c>
      <c r="O6" s="64"/>
      <c r="P6" s="64"/>
      <c r="Q6" s="64"/>
      <c r="R6" s="64" t="s">
        <v>75</v>
      </c>
      <c r="S6" s="64"/>
      <c r="T6" s="65"/>
    </row>
    <row r="7" spans="1:24" ht="42.75" customHeight="1" x14ac:dyDescent="0.4">
      <c r="A7" s="4" t="s">
        <v>5</v>
      </c>
      <c r="B7" s="55" t="s">
        <v>6</v>
      </c>
      <c r="C7" s="55"/>
      <c r="D7" s="55" t="s">
        <v>7</v>
      </c>
      <c r="E7" s="55"/>
      <c r="F7" s="55" t="s">
        <v>6</v>
      </c>
      <c r="G7" s="55" t="s">
        <v>7</v>
      </c>
      <c r="H7" s="55" t="s">
        <v>7</v>
      </c>
      <c r="I7" s="55"/>
      <c r="J7" s="56" t="s">
        <v>6</v>
      </c>
      <c r="K7" s="57"/>
      <c r="L7" s="5" t="s">
        <v>8</v>
      </c>
      <c r="M7" s="6" t="s">
        <v>9</v>
      </c>
      <c r="N7" s="56" t="s">
        <v>6</v>
      </c>
      <c r="O7" s="57"/>
      <c r="P7" s="6" t="s">
        <v>8</v>
      </c>
      <c r="Q7" s="6" t="s">
        <v>9</v>
      </c>
      <c r="R7" s="7" t="s">
        <v>6</v>
      </c>
      <c r="S7" s="7" t="s">
        <v>7</v>
      </c>
      <c r="T7" s="44" t="s">
        <v>173</v>
      </c>
    </row>
    <row r="8" spans="1:24" ht="147.75" customHeight="1" x14ac:dyDescent="0.4">
      <c r="A8" s="8" t="s">
        <v>10</v>
      </c>
      <c r="B8" s="55" t="s">
        <v>69</v>
      </c>
      <c r="C8" s="55"/>
      <c r="D8" s="55"/>
      <c r="E8" s="55"/>
      <c r="F8" s="55" t="s">
        <v>69</v>
      </c>
      <c r="G8" s="55"/>
      <c r="H8" s="55"/>
      <c r="I8" s="55"/>
      <c r="J8" s="55" t="s">
        <v>11</v>
      </c>
      <c r="K8" s="55"/>
      <c r="L8" s="55"/>
      <c r="M8" s="55"/>
      <c r="N8" s="55" t="s">
        <v>69</v>
      </c>
      <c r="O8" s="55"/>
      <c r="P8" s="55"/>
      <c r="Q8" s="55"/>
      <c r="R8" s="55" t="s">
        <v>69</v>
      </c>
      <c r="S8" s="55"/>
      <c r="T8" s="66"/>
      <c r="X8" s="39"/>
    </row>
    <row r="9" spans="1:24" ht="82.5" customHeight="1" x14ac:dyDescent="0.25">
      <c r="A9" s="67" t="s">
        <v>12</v>
      </c>
      <c r="B9" s="68" t="s">
        <v>163</v>
      </c>
      <c r="C9" s="68"/>
      <c r="D9" s="68" t="s">
        <v>164</v>
      </c>
      <c r="E9" s="68"/>
      <c r="F9" s="68" t="s">
        <v>165</v>
      </c>
      <c r="G9" s="68"/>
      <c r="H9" s="68" t="s">
        <v>166</v>
      </c>
      <c r="I9" s="68"/>
      <c r="J9" s="69" t="s">
        <v>160</v>
      </c>
      <c r="K9" s="70"/>
      <c r="L9" s="42" t="s">
        <v>159</v>
      </c>
      <c r="M9" s="43" t="s">
        <v>161</v>
      </c>
      <c r="N9" s="68" t="s">
        <v>162</v>
      </c>
      <c r="O9" s="68"/>
      <c r="P9" s="42" t="s">
        <v>158</v>
      </c>
      <c r="Q9" s="42" t="s">
        <v>157</v>
      </c>
      <c r="R9" s="45" t="s">
        <v>180</v>
      </c>
      <c r="S9" s="46" t="s">
        <v>181</v>
      </c>
      <c r="T9" s="44" t="s">
        <v>172</v>
      </c>
    </row>
    <row r="10" spans="1:24" ht="99.75" customHeight="1" x14ac:dyDescent="0.25">
      <c r="A10" s="67"/>
      <c r="B10" s="71" t="str">
        <f>HYPERLINK(A102,"Rata procentuală la credite este variabilă şi după acordarea creditului se modifică o dată la jumate de an în dependenţă de costul resurselor (6MTERMSOFR USD, EURIBOR, IRCC).")</f>
        <v>Rata procentuală la credite este variabilă şi după acordarea creditului se modifică o dată la jumate de an în dependenţă de costul resurselor (6MTERMSOFR USD, EURIBOR, IRCC).</v>
      </c>
      <c r="C10" s="72"/>
      <c r="D10" s="72"/>
      <c r="E10" s="72"/>
      <c r="F10" s="72"/>
      <c r="G10" s="72"/>
      <c r="H10" s="72"/>
      <c r="I10" s="72"/>
      <c r="J10" s="72"/>
      <c r="K10" s="72"/>
      <c r="L10" s="72"/>
      <c r="M10" s="72"/>
      <c r="N10" s="72"/>
      <c r="O10" s="72"/>
      <c r="P10" s="72"/>
      <c r="Q10" s="72"/>
      <c r="R10" s="72"/>
      <c r="S10" s="72"/>
      <c r="T10" s="44" t="s">
        <v>175</v>
      </c>
    </row>
    <row r="11" spans="1:24" ht="37.5" customHeight="1" x14ac:dyDescent="0.25">
      <c r="A11" s="67"/>
      <c r="B11" s="73" t="s">
        <v>13</v>
      </c>
      <c r="C11" s="73"/>
      <c r="D11" s="73"/>
      <c r="E11" s="73"/>
      <c r="F11" s="73"/>
      <c r="G11" s="73"/>
      <c r="H11" s="73"/>
      <c r="I11" s="73"/>
      <c r="J11" s="73"/>
      <c r="K11" s="73"/>
      <c r="L11" s="73"/>
      <c r="M11" s="73"/>
      <c r="N11" s="73"/>
      <c r="O11" s="73"/>
      <c r="P11" s="73"/>
      <c r="Q11" s="73"/>
      <c r="R11" s="73"/>
      <c r="S11" s="73"/>
      <c r="T11" s="74"/>
    </row>
    <row r="12" spans="1:24" ht="39" customHeight="1" x14ac:dyDescent="0.4">
      <c r="A12" s="67"/>
      <c r="B12" s="75" t="s">
        <v>167</v>
      </c>
      <c r="C12" s="76"/>
      <c r="D12" s="76"/>
      <c r="E12" s="76"/>
      <c r="F12" s="75" t="s">
        <v>168</v>
      </c>
      <c r="G12" s="76"/>
      <c r="H12" s="76"/>
      <c r="I12" s="76"/>
      <c r="J12" s="75" t="s">
        <v>14</v>
      </c>
      <c r="K12" s="75"/>
      <c r="L12" s="75"/>
      <c r="M12" s="75"/>
      <c r="N12" s="77" t="s">
        <v>15</v>
      </c>
      <c r="O12" s="77"/>
      <c r="P12" s="77"/>
      <c r="Q12" s="77"/>
      <c r="R12" s="75" t="s">
        <v>169</v>
      </c>
      <c r="S12" s="75" t="s">
        <v>170</v>
      </c>
      <c r="T12" s="80" t="s">
        <v>169</v>
      </c>
    </row>
    <row r="13" spans="1:24" ht="120.75" customHeight="1" x14ac:dyDescent="0.25">
      <c r="A13" s="67"/>
      <c r="B13" s="76"/>
      <c r="C13" s="76"/>
      <c r="D13" s="76"/>
      <c r="E13" s="76"/>
      <c r="F13" s="76"/>
      <c r="G13" s="76"/>
      <c r="H13" s="76"/>
      <c r="I13" s="76"/>
      <c r="J13" s="75" t="s">
        <v>16</v>
      </c>
      <c r="K13" s="75"/>
      <c r="L13" s="75"/>
      <c r="M13" s="75"/>
      <c r="N13" s="75" t="s">
        <v>17</v>
      </c>
      <c r="O13" s="75"/>
      <c r="P13" s="75"/>
      <c r="Q13" s="75"/>
      <c r="R13" s="75"/>
      <c r="S13" s="75"/>
      <c r="T13" s="80"/>
    </row>
    <row r="14" spans="1:24" ht="112.5" customHeight="1" x14ac:dyDescent="0.25">
      <c r="A14" s="81" t="s">
        <v>176</v>
      </c>
      <c r="B14" s="82"/>
      <c r="C14" s="82"/>
      <c r="D14" s="82"/>
      <c r="E14" s="82"/>
      <c r="F14" s="82"/>
      <c r="G14" s="82"/>
      <c r="H14" s="82"/>
      <c r="I14" s="82"/>
      <c r="J14" s="82"/>
      <c r="K14" s="82"/>
      <c r="L14" s="82"/>
      <c r="M14" s="82"/>
      <c r="N14" s="82"/>
      <c r="O14" s="82"/>
      <c r="P14" s="82"/>
      <c r="Q14" s="82"/>
      <c r="R14" s="82"/>
      <c r="S14" s="82"/>
      <c r="T14" s="83"/>
    </row>
    <row r="15" spans="1:24" ht="75.75" customHeight="1" x14ac:dyDescent="0.25">
      <c r="A15" s="81" t="s">
        <v>177</v>
      </c>
      <c r="B15" s="84"/>
      <c r="C15" s="84"/>
      <c r="D15" s="84"/>
      <c r="E15" s="84"/>
      <c r="F15" s="84"/>
      <c r="G15" s="84"/>
      <c r="H15" s="84"/>
      <c r="I15" s="84"/>
      <c r="J15" s="84"/>
      <c r="K15" s="84"/>
      <c r="L15" s="84"/>
      <c r="M15" s="84"/>
      <c r="N15" s="84"/>
      <c r="O15" s="84"/>
      <c r="P15" s="84"/>
      <c r="Q15" s="84"/>
      <c r="R15" s="84"/>
      <c r="S15" s="84"/>
      <c r="T15" s="85"/>
    </row>
    <row r="16" spans="1:24" ht="30.75" customHeight="1" x14ac:dyDescent="0.25">
      <c r="A16" s="61" t="s">
        <v>63</v>
      </c>
      <c r="B16" s="64" t="s">
        <v>64</v>
      </c>
      <c r="C16" s="64"/>
      <c r="D16" s="64"/>
      <c r="E16" s="64"/>
      <c r="F16" s="64"/>
      <c r="G16" s="64"/>
      <c r="H16" s="64"/>
      <c r="I16" s="64"/>
      <c r="J16" s="64"/>
      <c r="K16" s="64"/>
      <c r="L16" s="64"/>
      <c r="M16" s="64"/>
      <c r="N16" s="64"/>
      <c r="O16" s="64"/>
      <c r="P16" s="64"/>
      <c r="Q16" s="64"/>
      <c r="R16" s="64"/>
      <c r="S16" s="64"/>
      <c r="T16" s="65"/>
    </row>
    <row r="17" spans="1:20" ht="101.25" customHeight="1" x14ac:dyDescent="0.25">
      <c r="A17" s="61"/>
      <c r="B17" s="64" t="s">
        <v>0</v>
      </c>
      <c r="C17" s="64"/>
      <c r="D17" s="64"/>
      <c r="E17" s="64"/>
      <c r="F17" s="64" t="s">
        <v>1</v>
      </c>
      <c r="G17" s="64"/>
      <c r="H17" s="64"/>
      <c r="I17" s="64"/>
      <c r="J17" s="64" t="s">
        <v>2</v>
      </c>
      <c r="K17" s="64"/>
      <c r="L17" s="64"/>
      <c r="M17" s="64"/>
      <c r="N17" s="64" t="s">
        <v>3</v>
      </c>
      <c r="O17" s="64"/>
      <c r="P17" s="64"/>
      <c r="Q17" s="64"/>
      <c r="R17" s="64" t="s">
        <v>4</v>
      </c>
      <c r="S17" s="64"/>
      <c r="T17" s="65"/>
    </row>
    <row r="18" spans="1:20" ht="141.75" customHeight="1" x14ac:dyDescent="0.25">
      <c r="A18" s="9" t="s">
        <v>18</v>
      </c>
      <c r="B18" s="78" t="s">
        <v>19</v>
      </c>
      <c r="C18" s="78"/>
      <c r="D18" s="78"/>
      <c r="E18" s="78"/>
      <c r="F18" s="78" t="s">
        <v>20</v>
      </c>
      <c r="G18" s="78"/>
      <c r="H18" s="55" t="s">
        <v>21</v>
      </c>
      <c r="I18" s="55"/>
      <c r="J18" s="78" t="s">
        <v>19</v>
      </c>
      <c r="K18" s="78"/>
      <c r="L18" s="78"/>
      <c r="M18" s="78"/>
      <c r="N18" s="78" t="s">
        <v>19</v>
      </c>
      <c r="O18" s="78"/>
      <c r="P18" s="78"/>
      <c r="Q18" s="78"/>
      <c r="R18" s="78" t="s">
        <v>22</v>
      </c>
      <c r="S18" s="78"/>
      <c r="T18" s="79"/>
    </row>
    <row r="19" spans="1:20" ht="144" customHeight="1" x14ac:dyDescent="0.25">
      <c r="A19" s="10" t="s">
        <v>23</v>
      </c>
      <c r="B19" s="56" t="s">
        <v>24</v>
      </c>
      <c r="C19" s="56"/>
      <c r="D19" s="56"/>
      <c r="E19" s="56"/>
      <c r="F19" s="56"/>
      <c r="G19" s="56"/>
      <c r="H19" s="56"/>
      <c r="I19" s="56"/>
      <c r="J19" s="55" t="s">
        <v>25</v>
      </c>
      <c r="K19" s="55"/>
      <c r="L19" s="55"/>
      <c r="M19" s="55"/>
      <c r="N19" s="55" t="s">
        <v>26</v>
      </c>
      <c r="O19" s="55"/>
      <c r="P19" s="55"/>
      <c r="Q19" s="55"/>
      <c r="R19" s="55" t="s">
        <v>27</v>
      </c>
      <c r="S19" s="55"/>
      <c r="T19" s="66"/>
    </row>
    <row r="20" spans="1:20" ht="162.75" customHeight="1" x14ac:dyDescent="0.25">
      <c r="A20" s="10" t="s">
        <v>65</v>
      </c>
      <c r="B20" s="78" t="s">
        <v>28</v>
      </c>
      <c r="C20" s="78"/>
      <c r="D20" s="78"/>
      <c r="E20" s="78"/>
      <c r="F20" s="78" t="s">
        <v>28</v>
      </c>
      <c r="G20" s="78"/>
      <c r="H20" s="78"/>
      <c r="I20" s="78"/>
      <c r="J20" s="78" t="s">
        <v>28</v>
      </c>
      <c r="K20" s="78"/>
      <c r="L20" s="78"/>
      <c r="M20" s="78"/>
      <c r="N20" s="78" t="s">
        <v>28</v>
      </c>
      <c r="O20" s="78"/>
      <c r="P20" s="78"/>
      <c r="Q20" s="78"/>
      <c r="R20" s="78" t="s">
        <v>28</v>
      </c>
      <c r="S20" s="78"/>
      <c r="T20" s="79"/>
    </row>
    <row r="21" spans="1:20" ht="64.5" customHeight="1" x14ac:dyDescent="0.4">
      <c r="A21" s="8" t="s">
        <v>29</v>
      </c>
      <c r="B21" s="78" t="s">
        <v>30</v>
      </c>
      <c r="C21" s="78"/>
      <c r="D21" s="78"/>
      <c r="E21" s="78"/>
      <c r="F21" s="78"/>
      <c r="G21" s="78"/>
      <c r="H21" s="78"/>
      <c r="I21" s="78"/>
      <c r="J21" s="78" t="s">
        <v>31</v>
      </c>
      <c r="K21" s="78"/>
      <c r="L21" s="78"/>
      <c r="M21" s="78"/>
      <c r="N21" s="78" t="s">
        <v>32</v>
      </c>
      <c r="O21" s="78"/>
      <c r="P21" s="78"/>
      <c r="Q21" s="78"/>
      <c r="R21" s="55" t="s">
        <v>30</v>
      </c>
      <c r="S21" s="55"/>
      <c r="T21" s="66"/>
    </row>
    <row r="22" spans="1:20" ht="29.25" customHeight="1" x14ac:dyDescent="0.25">
      <c r="A22" s="61" t="s">
        <v>63</v>
      </c>
      <c r="B22" s="64" t="s">
        <v>64</v>
      </c>
      <c r="C22" s="64"/>
      <c r="D22" s="64"/>
      <c r="E22" s="64"/>
      <c r="F22" s="64"/>
      <c r="G22" s="64"/>
      <c r="H22" s="64"/>
      <c r="I22" s="64"/>
      <c r="J22" s="64"/>
      <c r="K22" s="64"/>
      <c r="L22" s="64"/>
      <c r="M22" s="64"/>
      <c r="N22" s="64"/>
      <c r="O22" s="64"/>
      <c r="P22" s="64"/>
      <c r="Q22" s="64"/>
      <c r="R22" s="64"/>
      <c r="S22" s="64"/>
      <c r="T22" s="65"/>
    </row>
    <row r="23" spans="1:20" ht="104.25" customHeight="1" x14ac:dyDescent="0.25">
      <c r="A23" s="61"/>
      <c r="B23" s="64" t="s">
        <v>0</v>
      </c>
      <c r="C23" s="64"/>
      <c r="D23" s="64"/>
      <c r="E23" s="64"/>
      <c r="F23" s="64" t="s">
        <v>1</v>
      </c>
      <c r="G23" s="64"/>
      <c r="H23" s="64"/>
      <c r="I23" s="64"/>
      <c r="J23" s="64" t="s">
        <v>2</v>
      </c>
      <c r="K23" s="64"/>
      <c r="L23" s="64"/>
      <c r="M23" s="64"/>
      <c r="N23" s="64" t="s">
        <v>3</v>
      </c>
      <c r="O23" s="64"/>
      <c r="P23" s="64"/>
      <c r="Q23" s="64"/>
      <c r="R23" s="64" t="s">
        <v>4</v>
      </c>
      <c r="S23" s="64"/>
      <c r="T23" s="65"/>
    </row>
    <row r="24" spans="1:20" ht="111" customHeight="1" x14ac:dyDescent="0.25">
      <c r="A24" s="9" t="s">
        <v>33</v>
      </c>
      <c r="B24" s="75" t="s">
        <v>34</v>
      </c>
      <c r="C24" s="75"/>
      <c r="D24" s="75"/>
      <c r="E24" s="75"/>
      <c r="F24" s="75"/>
      <c r="G24" s="75"/>
      <c r="H24" s="75"/>
      <c r="I24" s="75"/>
      <c r="J24" s="75"/>
      <c r="K24" s="75"/>
      <c r="L24" s="75"/>
      <c r="M24" s="75"/>
      <c r="N24" s="75"/>
      <c r="O24" s="75"/>
      <c r="P24" s="75"/>
      <c r="Q24" s="75"/>
      <c r="R24" s="75"/>
      <c r="S24" s="75"/>
      <c r="T24" s="80"/>
    </row>
    <row r="25" spans="1:20" ht="81.75" customHeight="1" x14ac:dyDescent="0.25">
      <c r="A25" s="9" t="s">
        <v>35</v>
      </c>
      <c r="B25" s="55" t="s">
        <v>36</v>
      </c>
      <c r="C25" s="55"/>
      <c r="D25" s="55"/>
      <c r="E25" s="55"/>
      <c r="F25" s="55"/>
      <c r="G25" s="55"/>
      <c r="H25" s="55"/>
      <c r="I25" s="55"/>
      <c r="J25" s="55"/>
      <c r="K25" s="55"/>
      <c r="L25" s="55"/>
      <c r="M25" s="55"/>
      <c r="N25" s="55"/>
      <c r="O25" s="55"/>
      <c r="P25" s="55"/>
      <c r="Q25" s="55"/>
      <c r="R25" s="55"/>
      <c r="S25" s="55"/>
      <c r="T25" s="66"/>
    </row>
    <row r="26" spans="1:20" ht="52.5" customHeight="1" x14ac:dyDescent="0.25">
      <c r="A26" s="67" t="s">
        <v>37</v>
      </c>
      <c r="B26" s="91" t="s">
        <v>38</v>
      </c>
      <c r="C26" s="91"/>
      <c r="D26" s="91"/>
      <c r="E26" s="91"/>
      <c r="F26" s="91"/>
      <c r="G26" s="91"/>
      <c r="H26" s="91"/>
      <c r="I26" s="91"/>
      <c r="J26" s="91"/>
      <c r="K26" s="91"/>
      <c r="L26" s="91"/>
      <c r="M26" s="91"/>
      <c r="N26" s="91"/>
      <c r="O26" s="91"/>
      <c r="P26" s="91"/>
      <c r="Q26" s="91"/>
      <c r="R26" s="55" t="s">
        <v>174</v>
      </c>
      <c r="S26" s="55"/>
      <c r="T26" s="66"/>
    </row>
    <row r="27" spans="1:20" ht="183" customHeight="1" x14ac:dyDescent="0.25">
      <c r="A27" s="67"/>
      <c r="B27" s="95" t="s">
        <v>71</v>
      </c>
      <c r="C27" s="96"/>
      <c r="D27" s="96"/>
      <c r="E27" s="96"/>
      <c r="F27" s="96"/>
      <c r="G27" s="96"/>
      <c r="H27" s="96"/>
      <c r="I27" s="97"/>
      <c r="J27" s="92" t="s">
        <v>73</v>
      </c>
      <c r="K27" s="93"/>
      <c r="L27" s="93"/>
      <c r="M27" s="94"/>
      <c r="N27" s="95" t="s">
        <v>72</v>
      </c>
      <c r="O27" s="96"/>
      <c r="P27" s="96"/>
      <c r="Q27" s="97"/>
      <c r="R27" s="98" t="s">
        <v>71</v>
      </c>
      <c r="S27" s="99"/>
      <c r="T27" s="100"/>
    </row>
    <row r="28" spans="1:20" ht="24" customHeight="1" x14ac:dyDescent="0.25">
      <c r="A28" s="101" t="s">
        <v>39</v>
      </c>
      <c r="B28" s="95" t="s">
        <v>77</v>
      </c>
      <c r="C28" s="96"/>
      <c r="D28" s="96"/>
      <c r="E28" s="96"/>
      <c r="F28" s="96"/>
      <c r="G28" s="96"/>
      <c r="H28" s="96"/>
      <c r="I28" s="96"/>
      <c r="J28" s="96"/>
      <c r="K28" s="96"/>
      <c r="L28" s="96"/>
      <c r="M28" s="96"/>
      <c r="N28" s="96"/>
      <c r="O28" s="96"/>
      <c r="P28" s="96"/>
      <c r="Q28" s="96"/>
      <c r="R28" s="96"/>
      <c r="S28" s="96"/>
      <c r="T28" s="97"/>
    </row>
    <row r="29" spans="1:20" ht="22.95" customHeight="1" x14ac:dyDescent="0.25">
      <c r="A29" s="102"/>
      <c r="B29" s="104" t="str">
        <f>HYPERLINK(A102,"• Schimbarea 6MTermSOFR USD/ EURIBOR/ IRCC")</f>
        <v>• Schimbarea 6MTermSOFR USD/ EURIBOR/ IRCC</v>
      </c>
      <c r="C29" s="105"/>
      <c r="D29" s="105"/>
      <c r="E29" s="105"/>
      <c r="F29" s="105"/>
      <c r="G29" s="105"/>
      <c r="H29" s="105"/>
      <c r="I29" s="105"/>
      <c r="J29" s="105"/>
      <c r="K29" s="105"/>
      <c r="L29" s="105"/>
      <c r="M29" s="105"/>
      <c r="N29" s="105"/>
      <c r="O29" s="105"/>
      <c r="P29" s="105"/>
      <c r="Q29" s="105"/>
      <c r="R29" s="105"/>
      <c r="S29" s="105"/>
      <c r="T29" s="106"/>
    </row>
    <row r="30" spans="1:20" ht="135" customHeight="1" x14ac:dyDescent="0.25">
      <c r="A30" s="103"/>
      <c r="B30" s="86" t="s">
        <v>178</v>
      </c>
      <c r="C30" s="87"/>
      <c r="D30" s="87"/>
      <c r="E30" s="87"/>
      <c r="F30" s="87"/>
      <c r="G30" s="87"/>
      <c r="H30" s="87"/>
      <c r="I30" s="87"/>
      <c r="J30" s="87"/>
      <c r="K30" s="87"/>
      <c r="L30" s="87"/>
      <c r="M30" s="87"/>
      <c r="N30" s="87"/>
      <c r="O30" s="87"/>
      <c r="P30" s="87"/>
      <c r="Q30" s="87"/>
      <c r="R30" s="87"/>
      <c r="S30" s="87"/>
      <c r="T30" s="88"/>
    </row>
    <row r="31" spans="1:20" ht="53.25" customHeight="1" x14ac:dyDescent="0.25">
      <c r="A31" s="61" t="s">
        <v>63</v>
      </c>
      <c r="B31" s="89" t="s">
        <v>64</v>
      </c>
      <c r="C31" s="89"/>
      <c r="D31" s="89"/>
      <c r="E31" s="89"/>
      <c r="F31" s="89"/>
      <c r="G31" s="89"/>
      <c r="H31" s="89"/>
      <c r="I31" s="89"/>
      <c r="J31" s="89"/>
      <c r="K31" s="89"/>
      <c r="L31" s="89"/>
      <c r="M31" s="89"/>
      <c r="N31" s="89"/>
      <c r="O31" s="89"/>
      <c r="P31" s="89"/>
      <c r="Q31" s="89"/>
      <c r="R31" s="89"/>
      <c r="S31" s="89"/>
      <c r="T31" s="90"/>
    </row>
    <row r="32" spans="1:20" ht="103.5" customHeight="1" x14ac:dyDescent="0.25">
      <c r="A32" s="61"/>
      <c r="B32" s="64" t="s">
        <v>0</v>
      </c>
      <c r="C32" s="64"/>
      <c r="D32" s="64"/>
      <c r="E32" s="64"/>
      <c r="F32" s="64" t="s">
        <v>1</v>
      </c>
      <c r="G32" s="64"/>
      <c r="H32" s="64"/>
      <c r="I32" s="64"/>
      <c r="J32" s="64" t="s">
        <v>2</v>
      </c>
      <c r="K32" s="64"/>
      <c r="L32" s="64"/>
      <c r="M32" s="64"/>
      <c r="N32" s="64" t="s">
        <v>3</v>
      </c>
      <c r="O32" s="64"/>
      <c r="P32" s="64"/>
      <c r="Q32" s="64"/>
      <c r="R32" s="64" t="s">
        <v>4</v>
      </c>
      <c r="S32" s="64"/>
      <c r="T32" s="65"/>
    </row>
    <row r="33" spans="1:20" ht="278.25" customHeight="1" x14ac:dyDescent="0.25">
      <c r="A33" s="9" t="s">
        <v>40</v>
      </c>
      <c r="B33" s="55" t="s">
        <v>41</v>
      </c>
      <c r="C33" s="55"/>
      <c r="D33" s="55"/>
      <c r="E33" s="55"/>
      <c r="F33" s="55"/>
      <c r="G33" s="55"/>
      <c r="H33" s="55"/>
      <c r="I33" s="55"/>
      <c r="J33" s="55"/>
      <c r="K33" s="55"/>
      <c r="L33" s="55"/>
      <c r="M33" s="55"/>
      <c r="N33" s="55"/>
      <c r="O33" s="55"/>
      <c r="P33" s="55"/>
      <c r="Q33" s="55"/>
      <c r="R33" s="55"/>
      <c r="S33" s="55"/>
      <c r="T33" s="66"/>
    </row>
    <row r="34" spans="1:20" ht="189.75" customHeight="1" x14ac:dyDescent="0.4">
      <c r="A34" s="8" t="s">
        <v>42</v>
      </c>
      <c r="B34" s="55" t="s">
        <v>43</v>
      </c>
      <c r="C34" s="55"/>
      <c r="D34" s="55"/>
      <c r="E34" s="55"/>
      <c r="F34" s="55"/>
      <c r="G34" s="55"/>
      <c r="H34" s="55"/>
      <c r="I34" s="55"/>
      <c r="J34" s="55"/>
      <c r="K34" s="55"/>
      <c r="L34" s="55"/>
      <c r="M34" s="55"/>
      <c r="N34" s="55"/>
      <c r="O34" s="55"/>
      <c r="P34" s="55"/>
      <c r="Q34" s="55"/>
      <c r="R34" s="55"/>
      <c r="S34" s="55"/>
      <c r="T34" s="66"/>
    </row>
    <row r="35" spans="1:20" ht="21" customHeight="1" x14ac:dyDescent="0.4">
      <c r="A35" s="107" t="s">
        <v>70</v>
      </c>
      <c r="B35" s="108"/>
      <c r="C35" s="108"/>
      <c r="D35" s="108"/>
      <c r="E35" s="108"/>
      <c r="F35" s="108"/>
      <c r="G35" s="108"/>
      <c r="H35" s="108"/>
      <c r="I35" s="108"/>
      <c r="J35" s="108"/>
      <c r="K35" s="108"/>
      <c r="L35" s="108"/>
      <c r="M35" s="108"/>
      <c r="N35" s="108"/>
      <c r="O35" s="108"/>
      <c r="P35" s="108"/>
      <c r="Q35" s="108"/>
      <c r="R35" s="108"/>
      <c r="S35" s="108"/>
      <c r="T35" s="109"/>
    </row>
    <row r="36" spans="1:20" ht="21.75" customHeight="1" x14ac:dyDescent="0.25">
      <c r="A36" s="61" t="s">
        <v>63</v>
      </c>
      <c r="B36" s="64" t="s">
        <v>64</v>
      </c>
      <c r="C36" s="64"/>
      <c r="D36" s="64"/>
      <c r="E36" s="64"/>
      <c r="F36" s="64"/>
      <c r="G36" s="64"/>
      <c r="H36" s="64"/>
      <c r="I36" s="64"/>
      <c r="J36" s="64"/>
      <c r="K36" s="64"/>
      <c r="L36" s="64"/>
      <c r="M36" s="64"/>
      <c r="N36" s="64"/>
      <c r="O36" s="64"/>
      <c r="P36" s="64"/>
      <c r="Q36" s="64"/>
      <c r="R36" s="64"/>
      <c r="S36" s="64"/>
      <c r="T36" s="65"/>
    </row>
    <row r="37" spans="1:20" ht="111" customHeight="1" x14ac:dyDescent="0.25">
      <c r="A37" s="61"/>
      <c r="B37" s="64" t="s">
        <v>0</v>
      </c>
      <c r="C37" s="64"/>
      <c r="D37" s="64"/>
      <c r="E37" s="64"/>
      <c r="F37" s="64" t="s">
        <v>1</v>
      </c>
      <c r="G37" s="64"/>
      <c r="H37" s="64"/>
      <c r="I37" s="64"/>
      <c r="J37" s="64" t="s">
        <v>2</v>
      </c>
      <c r="K37" s="64"/>
      <c r="L37" s="64"/>
      <c r="M37" s="64"/>
      <c r="N37" s="64" t="s">
        <v>3</v>
      </c>
      <c r="O37" s="64"/>
      <c r="P37" s="64"/>
      <c r="Q37" s="64"/>
      <c r="R37" s="64" t="s">
        <v>4</v>
      </c>
      <c r="S37" s="64"/>
      <c r="T37" s="65"/>
    </row>
    <row r="38" spans="1:20" ht="86.25" customHeight="1" x14ac:dyDescent="0.25">
      <c r="A38" s="10" t="s">
        <v>44</v>
      </c>
      <c r="B38" s="110" t="s">
        <v>182</v>
      </c>
      <c r="C38" s="110"/>
      <c r="D38" s="110"/>
      <c r="E38" s="110"/>
      <c r="F38" s="110"/>
      <c r="G38" s="110"/>
      <c r="H38" s="110"/>
      <c r="I38" s="110"/>
      <c r="J38" s="110"/>
      <c r="K38" s="110"/>
      <c r="L38" s="110"/>
      <c r="M38" s="110"/>
      <c r="N38" s="110"/>
      <c r="O38" s="110"/>
      <c r="P38" s="110"/>
      <c r="Q38" s="110"/>
      <c r="R38" s="110"/>
      <c r="S38" s="110"/>
      <c r="T38" s="111"/>
    </row>
    <row r="39" spans="1:20" ht="22.8" x14ac:dyDescent="0.25">
      <c r="A39" s="48" t="s">
        <v>45</v>
      </c>
      <c r="B39" s="51" t="s">
        <v>79</v>
      </c>
      <c r="C39" s="51"/>
      <c r="D39" s="51"/>
      <c r="E39" s="51"/>
      <c r="F39" s="51"/>
      <c r="G39" s="51"/>
      <c r="H39" s="51"/>
      <c r="I39" s="51"/>
      <c r="J39" s="51"/>
      <c r="K39" s="51"/>
      <c r="L39" s="51"/>
      <c r="M39" s="51"/>
      <c r="N39" s="51"/>
      <c r="O39" s="51"/>
      <c r="P39" s="51"/>
      <c r="Q39" s="51"/>
      <c r="R39" s="51"/>
      <c r="S39" s="34"/>
      <c r="T39" s="34"/>
    </row>
    <row r="40" spans="1:20" ht="22.8" x14ac:dyDescent="0.25">
      <c r="A40" s="49"/>
      <c r="B40" s="51" t="s">
        <v>80</v>
      </c>
      <c r="C40" s="51"/>
      <c r="D40" s="51"/>
      <c r="E40" s="51"/>
      <c r="F40" s="51"/>
      <c r="G40" s="51"/>
      <c r="H40" s="51"/>
      <c r="I40" s="51"/>
      <c r="J40" s="51"/>
      <c r="K40" s="51"/>
      <c r="L40" s="51"/>
      <c r="M40" s="51"/>
      <c r="N40" s="51"/>
      <c r="O40" s="51"/>
      <c r="P40" s="51"/>
      <c r="Q40" s="51"/>
      <c r="R40" s="51"/>
      <c r="S40" s="35" t="s">
        <v>81</v>
      </c>
      <c r="T40" s="35" t="s">
        <v>82</v>
      </c>
    </row>
    <row r="41" spans="1:20" ht="22.8" x14ac:dyDescent="0.25">
      <c r="A41" s="49"/>
      <c r="B41" s="47" t="s">
        <v>83</v>
      </c>
      <c r="C41" s="47"/>
      <c r="D41" s="47"/>
      <c r="E41" s="47"/>
      <c r="F41" s="47"/>
      <c r="G41" s="47"/>
      <c r="H41" s="47"/>
      <c r="I41" s="47"/>
      <c r="J41" s="47"/>
      <c r="K41" s="47"/>
      <c r="L41" s="47"/>
      <c r="M41" s="47"/>
      <c r="N41" s="47"/>
      <c r="O41" s="47"/>
      <c r="P41" s="47"/>
      <c r="Q41" s="47"/>
      <c r="R41" s="47"/>
      <c r="S41" s="36">
        <v>1300</v>
      </c>
      <c r="T41" s="36"/>
    </row>
    <row r="42" spans="1:20" ht="22.8" x14ac:dyDescent="0.25">
      <c r="A42" s="49"/>
      <c r="B42" s="47" t="s">
        <v>84</v>
      </c>
      <c r="C42" s="47"/>
      <c r="D42" s="47"/>
      <c r="E42" s="47"/>
      <c r="F42" s="47"/>
      <c r="G42" s="47"/>
      <c r="H42" s="47"/>
      <c r="I42" s="47"/>
      <c r="J42" s="47"/>
      <c r="K42" s="47"/>
      <c r="L42" s="47"/>
      <c r="M42" s="47"/>
      <c r="N42" s="47"/>
      <c r="O42" s="47"/>
      <c r="P42" s="47"/>
      <c r="Q42" s="47"/>
      <c r="R42" s="47"/>
      <c r="S42" s="36">
        <v>1600</v>
      </c>
      <c r="T42" s="36"/>
    </row>
    <row r="43" spans="1:20" ht="30" x14ac:dyDescent="0.25">
      <c r="A43" s="49"/>
      <c r="B43" s="47" t="s">
        <v>85</v>
      </c>
      <c r="C43" s="47"/>
      <c r="D43" s="47"/>
      <c r="E43" s="47"/>
      <c r="F43" s="47"/>
      <c r="G43" s="47"/>
      <c r="H43" s="47"/>
      <c r="I43" s="47"/>
      <c r="J43" s="47"/>
      <c r="K43" s="47"/>
      <c r="L43" s="47"/>
      <c r="M43" s="47"/>
      <c r="N43" s="47"/>
      <c r="O43" s="47"/>
      <c r="P43" s="47"/>
      <c r="Q43" s="47"/>
      <c r="R43" s="47"/>
      <c r="S43" s="36">
        <v>2000</v>
      </c>
      <c r="T43" s="37" t="s">
        <v>86</v>
      </c>
    </row>
    <row r="44" spans="1:20" ht="30" x14ac:dyDescent="0.25">
      <c r="A44" s="49"/>
      <c r="B44" s="47"/>
      <c r="C44" s="47"/>
      <c r="D44" s="47"/>
      <c r="E44" s="47"/>
      <c r="F44" s="47"/>
      <c r="G44" s="47"/>
      <c r="H44" s="47"/>
      <c r="I44" s="47"/>
      <c r="J44" s="47"/>
      <c r="K44" s="47"/>
      <c r="L44" s="47"/>
      <c r="M44" s="47"/>
      <c r="N44" s="47"/>
      <c r="O44" s="47"/>
      <c r="P44" s="47"/>
      <c r="Q44" s="47"/>
      <c r="R44" s="47"/>
      <c r="S44" s="36">
        <v>1900</v>
      </c>
      <c r="T44" s="37" t="s">
        <v>87</v>
      </c>
    </row>
    <row r="45" spans="1:20" ht="30" x14ac:dyDescent="0.25">
      <c r="A45" s="49"/>
      <c r="B45" s="47" t="s">
        <v>88</v>
      </c>
      <c r="C45" s="47"/>
      <c r="D45" s="47"/>
      <c r="E45" s="47"/>
      <c r="F45" s="47"/>
      <c r="G45" s="47"/>
      <c r="H45" s="47"/>
      <c r="I45" s="47"/>
      <c r="J45" s="47"/>
      <c r="K45" s="47"/>
      <c r="L45" s="47"/>
      <c r="M45" s="47"/>
      <c r="N45" s="47"/>
      <c r="O45" s="47"/>
      <c r="P45" s="47"/>
      <c r="Q45" s="47"/>
      <c r="R45" s="47"/>
      <c r="S45" s="36">
        <v>2300</v>
      </c>
      <c r="T45" s="37" t="s">
        <v>86</v>
      </c>
    </row>
    <row r="46" spans="1:20" ht="30" x14ac:dyDescent="0.25">
      <c r="A46" s="49"/>
      <c r="B46" s="47"/>
      <c r="C46" s="47"/>
      <c r="D46" s="47"/>
      <c r="E46" s="47"/>
      <c r="F46" s="47"/>
      <c r="G46" s="47"/>
      <c r="H46" s="47"/>
      <c r="I46" s="47"/>
      <c r="J46" s="47"/>
      <c r="K46" s="47"/>
      <c r="L46" s="47"/>
      <c r="M46" s="47"/>
      <c r="N46" s="47"/>
      <c r="O46" s="47"/>
      <c r="P46" s="47"/>
      <c r="Q46" s="47"/>
      <c r="R46" s="47"/>
      <c r="S46" s="36">
        <v>2100</v>
      </c>
      <c r="T46" s="37" t="s">
        <v>87</v>
      </c>
    </row>
    <row r="47" spans="1:20" ht="22.8" x14ac:dyDescent="0.25">
      <c r="A47" s="49"/>
      <c r="B47" s="47" t="s">
        <v>89</v>
      </c>
      <c r="C47" s="47"/>
      <c r="D47" s="47"/>
      <c r="E47" s="47"/>
      <c r="F47" s="47"/>
      <c r="G47" s="47"/>
      <c r="H47" s="47"/>
      <c r="I47" s="47"/>
      <c r="J47" s="47"/>
      <c r="K47" s="47"/>
      <c r="L47" s="47"/>
      <c r="M47" s="47"/>
      <c r="N47" s="47"/>
      <c r="O47" s="47"/>
      <c r="P47" s="47"/>
      <c r="Q47" s="47"/>
      <c r="R47" s="47"/>
      <c r="S47" s="36">
        <v>1200</v>
      </c>
      <c r="T47" s="36"/>
    </row>
    <row r="48" spans="1:20" ht="22.8" x14ac:dyDescent="0.25">
      <c r="A48" s="49"/>
      <c r="B48" s="47" t="s">
        <v>90</v>
      </c>
      <c r="C48" s="47"/>
      <c r="D48" s="47"/>
      <c r="E48" s="47"/>
      <c r="F48" s="47"/>
      <c r="G48" s="47"/>
      <c r="H48" s="47"/>
      <c r="I48" s="47"/>
      <c r="J48" s="47"/>
      <c r="K48" s="47"/>
      <c r="L48" s="47"/>
      <c r="M48" s="47"/>
      <c r="N48" s="47"/>
      <c r="O48" s="47"/>
      <c r="P48" s="47"/>
      <c r="Q48" s="47"/>
      <c r="R48" s="47"/>
      <c r="S48" s="36">
        <v>1400</v>
      </c>
      <c r="T48" s="36"/>
    </row>
    <row r="49" spans="1:20" ht="22.8" x14ac:dyDescent="0.25">
      <c r="A49" s="49"/>
      <c r="B49" s="51" t="s">
        <v>91</v>
      </c>
      <c r="C49" s="51"/>
      <c r="D49" s="51"/>
      <c r="E49" s="51"/>
      <c r="F49" s="51"/>
      <c r="G49" s="51"/>
      <c r="H49" s="51"/>
      <c r="I49" s="51"/>
      <c r="J49" s="51"/>
      <c r="K49" s="51"/>
      <c r="L49" s="51"/>
      <c r="M49" s="51"/>
      <c r="N49" s="51"/>
      <c r="O49" s="51"/>
      <c r="P49" s="51"/>
      <c r="Q49" s="51"/>
      <c r="R49" s="51"/>
      <c r="S49" s="52"/>
      <c r="T49" s="52"/>
    </row>
    <row r="50" spans="1:20" ht="30" x14ac:dyDescent="0.25">
      <c r="A50" s="49"/>
      <c r="B50" s="47" t="s">
        <v>92</v>
      </c>
      <c r="C50" s="47"/>
      <c r="D50" s="47"/>
      <c r="E50" s="47"/>
      <c r="F50" s="47"/>
      <c r="G50" s="47"/>
      <c r="H50" s="47"/>
      <c r="I50" s="47"/>
      <c r="J50" s="47"/>
      <c r="K50" s="47"/>
      <c r="L50" s="47"/>
      <c r="M50" s="47"/>
      <c r="N50" s="47"/>
      <c r="O50" s="47"/>
      <c r="P50" s="47"/>
      <c r="Q50" s="47"/>
      <c r="R50" s="47"/>
      <c r="S50" s="36">
        <v>1300</v>
      </c>
      <c r="T50" s="37" t="s">
        <v>93</v>
      </c>
    </row>
    <row r="51" spans="1:20" ht="22.8" x14ac:dyDescent="0.25">
      <c r="A51" s="49"/>
      <c r="B51" s="47" t="s">
        <v>94</v>
      </c>
      <c r="C51" s="47"/>
      <c r="D51" s="47"/>
      <c r="E51" s="47"/>
      <c r="F51" s="47"/>
      <c r="G51" s="47"/>
      <c r="H51" s="47"/>
      <c r="I51" s="47"/>
      <c r="J51" s="47"/>
      <c r="K51" s="47"/>
      <c r="L51" s="47"/>
      <c r="M51" s="47"/>
      <c r="N51" s="47"/>
      <c r="O51" s="47"/>
      <c r="P51" s="47"/>
      <c r="Q51" s="47"/>
      <c r="R51" s="47"/>
      <c r="S51" s="36">
        <v>1500</v>
      </c>
      <c r="T51" s="37"/>
    </row>
    <row r="52" spans="1:20" ht="22.8" x14ac:dyDescent="0.25">
      <c r="A52" s="49"/>
      <c r="B52" s="47" t="s">
        <v>95</v>
      </c>
      <c r="C52" s="47"/>
      <c r="D52" s="47"/>
      <c r="E52" s="47"/>
      <c r="F52" s="47"/>
      <c r="G52" s="47"/>
      <c r="H52" s="47"/>
      <c r="I52" s="47"/>
      <c r="J52" s="47"/>
      <c r="K52" s="47"/>
      <c r="L52" s="47"/>
      <c r="M52" s="47"/>
      <c r="N52" s="47"/>
      <c r="O52" s="47"/>
      <c r="P52" s="47"/>
      <c r="Q52" s="47"/>
      <c r="R52" s="47"/>
      <c r="S52" s="36">
        <v>1400</v>
      </c>
      <c r="T52" s="37"/>
    </row>
    <row r="53" spans="1:20" ht="22.8" x14ac:dyDescent="0.25">
      <c r="A53" s="49"/>
      <c r="B53" s="47" t="s">
        <v>96</v>
      </c>
      <c r="C53" s="47"/>
      <c r="D53" s="47"/>
      <c r="E53" s="47"/>
      <c r="F53" s="47"/>
      <c r="G53" s="47"/>
      <c r="H53" s="47"/>
      <c r="I53" s="47"/>
      <c r="J53" s="47"/>
      <c r="K53" s="47"/>
      <c r="L53" s="47"/>
      <c r="M53" s="47"/>
      <c r="N53" s="47"/>
      <c r="O53" s="47"/>
      <c r="P53" s="47"/>
      <c r="Q53" s="47"/>
      <c r="R53" s="47"/>
      <c r="S53" s="36">
        <v>1600</v>
      </c>
      <c r="T53" s="37"/>
    </row>
    <row r="54" spans="1:20" ht="30" x14ac:dyDescent="0.25">
      <c r="A54" s="49"/>
      <c r="B54" s="47" t="s">
        <v>97</v>
      </c>
      <c r="C54" s="47"/>
      <c r="D54" s="47"/>
      <c r="E54" s="47"/>
      <c r="F54" s="47"/>
      <c r="G54" s="47"/>
      <c r="H54" s="47"/>
      <c r="I54" s="47"/>
      <c r="J54" s="47"/>
      <c r="K54" s="47"/>
      <c r="L54" s="47"/>
      <c r="M54" s="47"/>
      <c r="N54" s="47"/>
      <c r="O54" s="47"/>
      <c r="P54" s="47"/>
      <c r="Q54" s="47"/>
      <c r="R54" s="47"/>
      <c r="S54" s="36">
        <v>900</v>
      </c>
      <c r="T54" s="37" t="s">
        <v>98</v>
      </c>
    </row>
    <row r="55" spans="1:20" ht="30" x14ac:dyDescent="0.25">
      <c r="A55" s="49"/>
      <c r="B55" s="47" t="s">
        <v>99</v>
      </c>
      <c r="C55" s="47"/>
      <c r="D55" s="47"/>
      <c r="E55" s="47"/>
      <c r="F55" s="47"/>
      <c r="G55" s="47"/>
      <c r="H55" s="47"/>
      <c r="I55" s="47"/>
      <c r="J55" s="47"/>
      <c r="K55" s="47"/>
      <c r="L55" s="47"/>
      <c r="M55" s="47"/>
      <c r="N55" s="47"/>
      <c r="O55" s="47"/>
      <c r="P55" s="47"/>
      <c r="Q55" s="47"/>
      <c r="R55" s="47"/>
      <c r="S55" s="36">
        <v>400</v>
      </c>
      <c r="T55" s="37" t="s">
        <v>98</v>
      </c>
    </row>
    <row r="56" spans="1:20" ht="30" x14ac:dyDescent="0.25">
      <c r="A56" s="49"/>
      <c r="B56" s="47" t="s">
        <v>100</v>
      </c>
      <c r="C56" s="47"/>
      <c r="D56" s="47"/>
      <c r="E56" s="47"/>
      <c r="F56" s="47"/>
      <c r="G56" s="47"/>
      <c r="H56" s="47"/>
      <c r="I56" s="47"/>
      <c r="J56" s="47"/>
      <c r="K56" s="47"/>
      <c r="L56" s="47"/>
      <c r="M56" s="47"/>
      <c r="N56" s="47"/>
      <c r="O56" s="47"/>
      <c r="P56" s="47"/>
      <c r="Q56" s="47"/>
      <c r="R56" s="47"/>
      <c r="S56" s="36">
        <v>350</v>
      </c>
      <c r="T56" s="37" t="s">
        <v>98</v>
      </c>
    </row>
    <row r="57" spans="1:20" ht="30" x14ac:dyDescent="0.25">
      <c r="A57" s="49"/>
      <c r="B57" s="47" t="s">
        <v>101</v>
      </c>
      <c r="C57" s="47"/>
      <c r="D57" s="47"/>
      <c r="E57" s="47"/>
      <c r="F57" s="47"/>
      <c r="G57" s="47"/>
      <c r="H57" s="47"/>
      <c r="I57" s="47"/>
      <c r="J57" s="47"/>
      <c r="K57" s="47"/>
      <c r="L57" s="47"/>
      <c r="M57" s="47"/>
      <c r="N57" s="47"/>
      <c r="O57" s="47"/>
      <c r="P57" s="47"/>
      <c r="Q57" s="47"/>
      <c r="R57" s="47"/>
      <c r="S57" s="36">
        <v>300</v>
      </c>
      <c r="T57" s="37" t="s">
        <v>98</v>
      </c>
    </row>
    <row r="58" spans="1:20" ht="30" x14ac:dyDescent="0.25">
      <c r="A58" s="49"/>
      <c r="B58" s="47" t="s">
        <v>102</v>
      </c>
      <c r="C58" s="47"/>
      <c r="D58" s="47"/>
      <c r="E58" s="47"/>
      <c r="F58" s="47"/>
      <c r="G58" s="47"/>
      <c r="H58" s="47"/>
      <c r="I58" s="47"/>
      <c r="J58" s="47"/>
      <c r="K58" s="47"/>
      <c r="L58" s="47"/>
      <c r="M58" s="47"/>
      <c r="N58" s="47"/>
      <c r="O58" s="47"/>
      <c r="P58" s="47"/>
      <c r="Q58" s="47"/>
      <c r="R58" s="47"/>
      <c r="S58" s="36">
        <v>180</v>
      </c>
      <c r="T58" s="37" t="s">
        <v>98</v>
      </c>
    </row>
    <row r="59" spans="1:20" ht="30" x14ac:dyDescent="0.25">
      <c r="A59" s="49"/>
      <c r="B59" s="47" t="s">
        <v>103</v>
      </c>
      <c r="C59" s="47"/>
      <c r="D59" s="47"/>
      <c r="E59" s="47"/>
      <c r="F59" s="47"/>
      <c r="G59" s="47"/>
      <c r="H59" s="47"/>
      <c r="I59" s="47"/>
      <c r="J59" s="47"/>
      <c r="K59" s="47"/>
      <c r="L59" s="47"/>
      <c r="M59" s="47"/>
      <c r="N59" s="47"/>
      <c r="O59" s="47"/>
      <c r="P59" s="47"/>
      <c r="Q59" s="47"/>
      <c r="R59" s="47"/>
      <c r="S59" s="36">
        <v>120</v>
      </c>
      <c r="T59" s="37" t="s">
        <v>98</v>
      </c>
    </row>
    <row r="60" spans="1:20" ht="45" x14ac:dyDescent="0.25">
      <c r="A60" s="49"/>
      <c r="B60" s="47" t="s">
        <v>104</v>
      </c>
      <c r="C60" s="47"/>
      <c r="D60" s="47"/>
      <c r="E60" s="47"/>
      <c r="F60" s="47"/>
      <c r="G60" s="47"/>
      <c r="H60" s="47"/>
      <c r="I60" s="47"/>
      <c r="J60" s="47"/>
      <c r="K60" s="47"/>
      <c r="L60" s="47"/>
      <c r="M60" s="47"/>
      <c r="N60" s="47"/>
      <c r="O60" s="47"/>
      <c r="P60" s="47"/>
      <c r="Q60" s="47"/>
      <c r="R60" s="47"/>
      <c r="S60" s="36" t="s">
        <v>105</v>
      </c>
      <c r="T60" s="37" t="s">
        <v>106</v>
      </c>
    </row>
    <row r="61" spans="1:20" ht="22.8" x14ac:dyDescent="0.25">
      <c r="A61" s="49"/>
      <c r="B61" s="47" t="s">
        <v>107</v>
      </c>
      <c r="C61" s="47"/>
      <c r="D61" s="47"/>
      <c r="E61" s="47"/>
      <c r="F61" s="47"/>
      <c r="G61" s="47"/>
      <c r="H61" s="47"/>
      <c r="I61" s="47"/>
      <c r="J61" s="47"/>
      <c r="K61" s="47"/>
      <c r="L61" s="47"/>
      <c r="M61" s="47"/>
      <c r="N61" s="47"/>
      <c r="O61" s="47"/>
      <c r="P61" s="47"/>
      <c r="Q61" s="47"/>
      <c r="R61" s="47"/>
      <c r="S61" s="36" t="s">
        <v>108</v>
      </c>
      <c r="T61" s="37"/>
    </row>
    <row r="62" spans="1:20" ht="22.8" x14ac:dyDescent="0.25">
      <c r="A62" s="49"/>
      <c r="B62" s="47" t="s">
        <v>109</v>
      </c>
      <c r="C62" s="47"/>
      <c r="D62" s="47"/>
      <c r="E62" s="47"/>
      <c r="F62" s="47"/>
      <c r="G62" s="47"/>
      <c r="H62" s="47"/>
      <c r="I62" s="47"/>
      <c r="J62" s="47"/>
      <c r="K62" s="47"/>
      <c r="L62" s="47"/>
      <c r="M62" s="47"/>
      <c r="N62" s="47"/>
      <c r="O62" s="47"/>
      <c r="P62" s="47"/>
      <c r="Q62" s="47"/>
      <c r="R62" s="47"/>
      <c r="S62" s="36" t="s">
        <v>110</v>
      </c>
      <c r="T62" s="37"/>
    </row>
    <row r="63" spans="1:20" ht="22.8" x14ac:dyDescent="0.25">
      <c r="A63" s="49"/>
      <c r="B63" s="47" t="s">
        <v>111</v>
      </c>
      <c r="C63" s="47"/>
      <c r="D63" s="47"/>
      <c r="E63" s="47"/>
      <c r="F63" s="47"/>
      <c r="G63" s="47"/>
      <c r="H63" s="47"/>
      <c r="I63" s="47"/>
      <c r="J63" s="47"/>
      <c r="K63" s="47"/>
      <c r="L63" s="47"/>
      <c r="M63" s="47"/>
      <c r="N63" s="47"/>
      <c r="O63" s="47"/>
      <c r="P63" s="47"/>
      <c r="Q63" s="47"/>
      <c r="R63" s="47"/>
      <c r="S63" s="36" t="s">
        <v>112</v>
      </c>
      <c r="T63" s="37"/>
    </row>
    <row r="64" spans="1:20" ht="22.8" x14ac:dyDescent="0.25">
      <c r="A64" s="49"/>
      <c r="B64" s="47" t="s">
        <v>113</v>
      </c>
      <c r="C64" s="47"/>
      <c r="D64" s="47"/>
      <c r="E64" s="47"/>
      <c r="F64" s="47"/>
      <c r="G64" s="47"/>
      <c r="H64" s="47"/>
      <c r="I64" s="47"/>
      <c r="J64" s="47"/>
      <c r="K64" s="47"/>
      <c r="L64" s="47"/>
      <c r="M64" s="47"/>
      <c r="N64" s="47"/>
      <c r="O64" s="47"/>
      <c r="P64" s="47"/>
      <c r="Q64" s="47"/>
      <c r="R64" s="47"/>
      <c r="S64" s="36" t="s">
        <v>112</v>
      </c>
      <c r="T64" s="37"/>
    </row>
    <row r="65" spans="1:20" ht="22.8" x14ac:dyDescent="0.25">
      <c r="A65" s="49"/>
      <c r="B65" s="51" t="s">
        <v>114</v>
      </c>
      <c r="C65" s="51"/>
      <c r="D65" s="51"/>
      <c r="E65" s="51"/>
      <c r="F65" s="51"/>
      <c r="G65" s="51"/>
      <c r="H65" s="51"/>
      <c r="I65" s="51"/>
      <c r="J65" s="51"/>
      <c r="K65" s="51"/>
      <c r="L65" s="51"/>
      <c r="M65" s="51"/>
      <c r="N65" s="51"/>
      <c r="O65" s="51"/>
      <c r="P65" s="51"/>
      <c r="Q65" s="51"/>
      <c r="R65" s="51"/>
      <c r="S65" s="52"/>
      <c r="T65" s="52"/>
    </row>
    <row r="66" spans="1:20" ht="22.8" x14ac:dyDescent="0.25">
      <c r="A66" s="49"/>
      <c r="B66" s="47" t="s">
        <v>115</v>
      </c>
      <c r="C66" s="47"/>
      <c r="D66" s="47"/>
      <c r="E66" s="47"/>
      <c r="F66" s="47"/>
      <c r="G66" s="47"/>
      <c r="H66" s="47"/>
      <c r="I66" s="47"/>
      <c r="J66" s="47"/>
      <c r="K66" s="47"/>
      <c r="L66" s="47"/>
      <c r="M66" s="47"/>
      <c r="N66" s="47"/>
      <c r="O66" s="47"/>
      <c r="P66" s="47"/>
      <c r="Q66" s="47"/>
      <c r="R66" s="47"/>
      <c r="S66" s="36">
        <v>1800</v>
      </c>
      <c r="T66" s="53" t="s">
        <v>116</v>
      </c>
    </row>
    <row r="67" spans="1:20" ht="22.8" x14ac:dyDescent="0.25">
      <c r="A67" s="49"/>
      <c r="B67" s="47" t="s">
        <v>117</v>
      </c>
      <c r="C67" s="47"/>
      <c r="D67" s="47"/>
      <c r="E67" s="47"/>
      <c r="F67" s="47"/>
      <c r="G67" s="47"/>
      <c r="H67" s="47"/>
      <c r="I67" s="47"/>
      <c r="J67" s="47"/>
      <c r="K67" s="47"/>
      <c r="L67" s="47"/>
      <c r="M67" s="47"/>
      <c r="N67" s="47"/>
      <c r="O67" s="47"/>
      <c r="P67" s="47"/>
      <c r="Q67" s="47"/>
      <c r="R67" s="47"/>
      <c r="S67" s="36">
        <v>2100</v>
      </c>
      <c r="T67" s="53"/>
    </row>
    <row r="68" spans="1:20" ht="22.8" x14ac:dyDescent="0.25">
      <c r="A68" s="49"/>
      <c r="B68" s="47" t="s">
        <v>118</v>
      </c>
      <c r="C68" s="47"/>
      <c r="D68" s="47"/>
      <c r="E68" s="47"/>
      <c r="F68" s="47"/>
      <c r="G68" s="47"/>
      <c r="H68" s="47"/>
      <c r="I68" s="47"/>
      <c r="J68" s="47"/>
      <c r="K68" s="47"/>
      <c r="L68" s="47"/>
      <c r="M68" s="47"/>
      <c r="N68" s="47"/>
      <c r="O68" s="47"/>
      <c r="P68" s="47"/>
      <c r="Q68" s="47"/>
      <c r="R68" s="47"/>
      <c r="S68" s="36">
        <v>2400</v>
      </c>
      <c r="T68" s="53"/>
    </row>
    <row r="69" spans="1:20" ht="22.8" x14ac:dyDescent="0.25">
      <c r="A69" s="49"/>
      <c r="B69" s="47" t="s">
        <v>119</v>
      </c>
      <c r="C69" s="47"/>
      <c r="D69" s="47"/>
      <c r="E69" s="47"/>
      <c r="F69" s="47"/>
      <c r="G69" s="47"/>
      <c r="H69" s="47"/>
      <c r="I69" s="47"/>
      <c r="J69" s="47"/>
      <c r="K69" s="47"/>
      <c r="L69" s="47"/>
      <c r="M69" s="47"/>
      <c r="N69" s="47"/>
      <c r="O69" s="47"/>
      <c r="P69" s="47"/>
      <c r="Q69" s="47"/>
      <c r="R69" s="47"/>
      <c r="S69" s="36">
        <v>2900</v>
      </c>
      <c r="T69" s="53"/>
    </row>
    <row r="70" spans="1:20" ht="22.8" x14ac:dyDescent="0.25">
      <c r="A70" s="49"/>
      <c r="B70" s="47" t="s">
        <v>120</v>
      </c>
      <c r="C70" s="47"/>
      <c r="D70" s="47"/>
      <c r="E70" s="47"/>
      <c r="F70" s="47"/>
      <c r="G70" s="47"/>
      <c r="H70" s="47"/>
      <c r="I70" s="47"/>
      <c r="J70" s="47"/>
      <c r="K70" s="47"/>
      <c r="L70" s="47"/>
      <c r="M70" s="47"/>
      <c r="N70" s="47"/>
      <c r="O70" s="47"/>
      <c r="P70" s="47"/>
      <c r="Q70" s="47"/>
      <c r="R70" s="47"/>
      <c r="S70" s="36">
        <v>3300</v>
      </c>
      <c r="T70" s="53"/>
    </row>
    <row r="71" spans="1:20" ht="22.8" x14ac:dyDescent="0.25">
      <c r="A71" s="49"/>
      <c r="B71" s="47" t="s">
        <v>121</v>
      </c>
      <c r="C71" s="47"/>
      <c r="D71" s="47"/>
      <c r="E71" s="47"/>
      <c r="F71" s="47"/>
      <c r="G71" s="47"/>
      <c r="H71" s="47"/>
      <c r="I71" s="47"/>
      <c r="J71" s="47"/>
      <c r="K71" s="47"/>
      <c r="L71" s="47"/>
      <c r="M71" s="47"/>
      <c r="N71" s="47"/>
      <c r="O71" s="47"/>
      <c r="P71" s="47"/>
      <c r="Q71" s="47"/>
      <c r="R71" s="47"/>
      <c r="S71" s="36">
        <v>3800</v>
      </c>
      <c r="T71" s="53"/>
    </row>
    <row r="72" spans="1:20" ht="20.25" customHeight="1" x14ac:dyDescent="0.25">
      <c r="A72" s="49"/>
      <c r="B72" s="47" t="s">
        <v>122</v>
      </c>
      <c r="C72" s="47"/>
      <c r="D72" s="47"/>
      <c r="E72" s="47"/>
      <c r="F72" s="47"/>
      <c r="G72" s="47"/>
      <c r="H72" s="47"/>
      <c r="I72" s="47"/>
      <c r="J72" s="47"/>
      <c r="K72" s="47"/>
      <c r="L72" s="47"/>
      <c r="M72" s="47"/>
      <c r="N72" s="47"/>
      <c r="O72" s="47"/>
      <c r="P72" s="47"/>
      <c r="Q72" s="47"/>
      <c r="R72" s="47"/>
      <c r="S72" s="36">
        <v>4700</v>
      </c>
      <c r="T72" s="53"/>
    </row>
    <row r="73" spans="1:20" ht="20.25" customHeight="1" x14ac:dyDescent="0.25">
      <c r="A73" s="49"/>
      <c r="B73" s="47" t="s">
        <v>123</v>
      </c>
      <c r="C73" s="47"/>
      <c r="D73" s="47"/>
      <c r="E73" s="47"/>
      <c r="F73" s="47"/>
      <c r="G73" s="47"/>
      <c r="H73" s="47"/>
      <c r="I73" s="47"/>
      <c r="J73" s="47"/>
      <c r="K73" s="47"/>
      <c r="L73" s="47"/>
      <c r="M73" s="47"/>
      <c r="N73" s="47"/>
      <c r="O73" s="47"/>
      <c r="P73" s="47"/>
      <c r="Q73" s="47"/>
      <c r="R73" s="47"/>
      <c r="S73" s="36">
        <v>5500</v>
      </c>
      <c r="T73" s="53"/>
    </row>
    <row r="74" spans="1:20" ht="20.25" customHeight="1" x14ac:dyDescent="0.25">
      <c r="A74" s="49"/>
      <c r="B74" s="47" t="s">
        <v>124</v>
      </c>
      <c r="C74" s="47"/>
      <c r="D74" s="47"/>
      <c r="E74" s="47"/>
      <c r="F74" s="47"/>
      <c r="G74" s="47"/>
      <c r="H74" s="47"/>
      <c r="I74" s="47"/>
      <c r="J74" s="47"/>
      <c r="K74" s="47"/>
      <c r="L74" s="47"/>
      <c r="M74" s="47"/>
      <c r="N74" s="47"/>
      <c r="O74" s="47"/>
      <c r="P74" s="47"/>
      <c r="Q74" s="47"/>
      <c r="R74" s="47"/>
      <c r="S74" s="36">
        <v>6700</v>
      </c>
      <c r="T74" s="53"/>
    </row>
    <row r="75" spans="1:20" ht="20.25" customHeight="1" x14ac:dyDescent="0.25">
      <c r="A75" s="49"/>
      <c r="B75" s="47" t="s">
        <v>125</v>
      </c>
      <c r="C75" s="47"/>
      <c r="D75" s="47"/>
      <c r="E75" s="47"/>
      <c r="F75" s="47"/>
      <c r="G75" s="47"/>
      <c r="H75" s="47"/>
      <c r="I75" s="47"/>
      <c r="J75" s="47"/>
      <c r="K75" s="47"/>
      <c r="L75" s="47"/>
      <c r="M75" s="47"/>
      <c r="N75" s="47"/>
      <c r="O75" s="47"/>
      <c r="P75" s="47"/>
      <c r="Q75" s="47"/>
      <c r="R75" s="47"/>
      <c r="S75" s="36">
        <v>7500</v>
      </c>
      <c r="T75" s="53"/>
    </row>
    <row r="76" spans="1:20" ht="20.25" customHeight="1" x14ac:dyDescent="0.25">
      <c r="A76" s="49"/>
      <c r="B76" s="47" t="s">
        <v>126</v>
      </c>
      <c r="C76" s="47"/>
      <c r="D76" s="47"/>
      <c r="E76" s="47"/>
      <c r="F76" s="47"/>
      <c r="G76" s="47"/>
      <c r="H76" s="47"/>
      <c r="I76" s="47"/>
      <c r="J76" s="47"/>
      <c r="K76" s="47"/>
      <c r="L76" s="47"/>
      <c r="M76" s="47"/>
      <c r="N76" s="47"/>
      <c r="O76" s="47"/>
      <c r="P76" s="47"/>
      <c r="Q76" s="47"/>
      <c r="R76" s="47"/>
      <c r="S76" s="36" t="s">
        <v>127</v>
      </c>
      <c r="T76" s="53"/>
    </row>
    <row r="77" spans="1:20" ht="20.25" customHeight="1" x14ac:dyDescent="0.25">
      <c r="A77" s="49"/>
      <c r="B77" s="51" t="s">
        <v>128</v>
      </c>
      <c r="C77" s="51"/>
      <c r="D77" s="51"/>
      <c r="E77" s="51"/>
      <c r="F77" s="51"/>
      <c r="G77" s="51"/>
      <c r="H77" s="51"/>
      <c r="I77" s="51"/>
      <c r="J77" s="51"/>
      <c r="K77" s="51"/>
      <c r="L77" s="51"/>
      <c r="M77" s="51"/>
      <c r="N77" s="51"/>
      <c r="O77" s="51"/>
      <c r="P77" s="51"/>
      <c r="Q77" s="51"/>
      <c r="R77" s="51"/>
      <c r="S77" s="52"/>
      <c r="T77" s="52"/>
    </row>
    <row r="78" spans="1:20" ht="20.25" customHeight="1" x14ac:dyDescent="0.25">
      <c r="A78" s="49"/>
      <c r="B78" s="47" t="s">
        <v>129</v>
      </c>
      <c r="C78" s="47"/>
      <c r="D78" s="47"/>
      <c r="E78" s="47"/>
      <c r="F78" s="47"/>
      <c r="G78" s="47"/>
      <c r="H78" s="47"/>
      <c r="I78" s="47"/>
      <c r="J78" s="47"/>
      <c r="K78" s="47"/>
      <c r="L78" s="47"/>
      <c r="M78" s="47"/>
      <c r="N78" s="47"/>
      <c r="O78" s="47"/>
      <c r="P78" s="47"/>
      <c r="Q78" s="47"/>
      <c r="R78" s="47"/>
      <c r="S78" s="36">
        <v>2200</v>
      </c>
      <c r="T78" s="53" t="s">
        <v>116</v>
      </c>
    </row>
    <row r="79" spans="1:20" ht="20.25" customHeight="1" x14ac:dyDescent="0.25">
      <c r="A79" s="49"/>
      <c r="B79" s="47" t="s">
        <v>130</v>
      </c>
      <c r="C79" s="47"/>
      <c r="D79" s="47"/>
      <c r="E79" s="47"/>
      <c r="F79" s="47"/>
      <c r="G79" s="47"/>
      <c r="H79" s="47"/>
      <c r="I79" s="47"/>
      <c r="J79" s="47"/>
      <c r="K79" s="47"/>
      <c r="L79" s="47"/>
      <c r="M79" s="47"/>
      <c r="N79" s="47"/>
      <c r="O79" s="47"/>
      <c r="P79" s="47"/>
      <c r="Q79" s="47"/>
      <c r="R79" s="47"/>
      <c r="S79" s="36">
        <v>2700</v>
      </c>
      <c r="T79" s="53"/>
    </row>
    <row r="80" spans="1:20" ht="20.25" customHeight="1" x14ac:dyDescent="0.25">
      <c r="A80" s="49"/>
      <c r="B80" s="47" t="s">
        <v>131</v>
      </c>
      <c r="C80" s="47"/>
      <c r="D80" s="47"/>
      <c r="E80" s="47"/>
      <c r="F80" s="47"/>
      <c r="G80" s="47"/>
      <c r="H80" s="47"/>
      <c r="I80" s="47"/>
      <c r="J80" s="47"/>
      <c r="K80" s="47"/>
      <c r="L80" s="47"/>
      <c r="M80" s="47"/>
      <c r="N80" s="47"/>
      <c r="O80" s="47"/>
      <c r="P80" s="47"/>
      <c r="Q80" s="47"/>
      <c r="R80" s="47"/>
      <c r="S80" s="36">
        <v>3200</v>
      </c>
      <c r="T80" s="53"/>
    </row>
    <row r="81" spans="1:20" ht="20.25" customHeight="1" x14ac:dyDescent="0.25">
      <c r="A81" s="49"/>
      <c r="B81" s="47" t="s">
        <v>132</v>
      </c>
      <c r="C81" s="47"/>
      <c r="D81" s="47"/>
      <c r="E81" s="47"/>
      <c r="F81" s="47"/>
      <c r="G81" s="47"/>
      <c r="H81" s="47"/>
      <c r="I81" s="47"/>
      <c r="J81" s="47"/>
      <c r="K81" s="47"/>
      <c r="L81" s="47"/>
      <c r="M81" s="47"/>
      <c r="N81" s="47"/>
      <c r="O81" s="47"/>
      <c r="P81" s="47"/>
      <c r="Q81" s="47"/>
      <c r="R81" s="47"/>
      <c r="S81" s="36">
        <v>3700</v>
      </c>
      <c r="T81" s="53"/>
    </row>
    <row r="82" spans="1:20" ht="20.25" customHeight="1" x14ac:dyDescent="0.25">
      <c r="A82" s="49"/>
      <c r="B82" s="47" t="s">
        <v>133</v>
      </c>
      <c r="C82" s="47"/>
      <c r="D82" s="47"/>
      <c r="E82" s="47"/>
      <c r="F82" s="47"/>
      <c r="G82" s="47"/>
      <c r="H82" s="47"/>
      <c r="I82" s="47"/>
      <c r="J82" s="47"/>
      <c r="K82" s="47"/>
      <c r="L82" s="47"/>
      <c r="M82" s="47"/>
      <c r="N82" s="47"/>
      <c r="O82" s="47"/>
      <c r="P82" s="47"/>
      <c r="Q82" s="47"/>
      <c r="R82" s="47"/>
      <c r="S82" s="36">
        <v>4600</v>
      </c>
      <c r="T82" s="53"/>
    </row>
    <row r="83" spans="1:20" ht="20.25" customHeight="1" x14ac:dyDescent="0.25">
      <c r="A83" s="49"/>
      <c r="B83" s="47" t="s">
        <v>134</v>
      </c>
      <c r="C83" s="47"/>
      <c r="D83" s="47"/>
      <c r="E83" s="47"/>
      <c r="F83" s="47"/>
      <c r="G83" s="47"/>
      <c r="H83" s="47"/>
      <c r="I83" s="47"/>
      <c r="J83" s="47"/>
      <c r="K83" s="47"/>
      <c r="L83" s="47"/>
      <c r="M83" s="47"/>
      <c r="N83" s="47"/>
      <c r="O83" s="47"/>
      <c r="P83" s="47"/>
      <c r="Q83" s="47"/>
      <c r="R83" s="47"/>
      <c r="S83" s="36">
        <v>5000</v>
      </c>
      <c r="T83" s="53"/>
    </row>
    <row r="84" spans="1:20" ht="20.25" customHeight="1" x14ac:dyDescent="0.25">
      <c r="A84" s="49"/>
      <c r="B84" s="47" t="s">
        <v>135</v>
      </c>
      <c r="C84" s="47"/>
      <c r="D84" s="47"/>
      <c r="E84" s="47"/>
      <c r="F84" s="47"/>
      <c r="G84" s="47"/>
      <c r="H84" s="47"/>
      <c r="I84" s="47"/>
      <c r="J84" s="47"/>
      <c r="K84" s="47"/>
      <c r="L84" s="47"/>
      <c r="M84" s="47"/>
      <c r="N84" s="47"/>
      <c r="O84" s="47"/>
      <c r="P84" s="47"/>
      <c r="Q84" s="47"/>
      <c r="R84" s="47"/>
      <c r="S84" s="36">
        <v>6000</v>
      </c>
      <c r="T84" s="53"/>
    </row>
    <row r="85" spans="1:20" ht="20.25" customHeight="1" x14ac:dyDescent="0.25">
      <c r="A85" s="49"/>
      <c r="B85" s="47" t="s">
        <v>136</v>
      </c>
      <c r="C85" s="47"/>
      <c r="D85" s="47"/>
      <c r="E85" s="47"/>
      <c r="F85" s="47"/>
      <c r="G85" s="47"/>
      <c r="H85" s="47"/>
      <c r="I85" s="47"/>
      <c r="J85" s="47"/>
      <c r="K85" s="47"/>
      <c r="L85" s="47"/>
      <c r="M85" s="47"/>
      <c r="N85" s="47"/>
      <c r="O85" s="47"/>
      <c r="P85" s="47"/>
      <c r="Q85" s="47"/>
      <c r="R85" s="47"/>
      <c r="S85" s="36">
        <v>7000</v>
      </c>
      <c r="T85" s="53"/>
    </row>
    <row r="86" spans="1:20" ht="20.25" customHeight="1" x14ac:dyDescent="0.25">
      <c r="A86" s="49"/>
      <c r="B86" s="47" t="s">
        <v>137</v>
      </c>
      <c r="C86" s="47"/>
      <c r="D86" s="47"/>
      <c r="E86" s="47"/>
      <c r="F86" s="47"/>
      <c r="G86" s="47"/>
      <c r="H86" s="47"/>
      <c r="I86" s="47"/>
      <c r="J86" s="47"/>
      <c r="K86" s="47"/>
      <c r="L86" s="47"/>
      <c r="M86" s="47"/>
      <c r="N86" s="47"/>
      <c r="O86" s="47"/>
      <c r="P86" s="47"/>
      <c r="Q86" s="47"/>
      <c r="R86" s="47"/>
      <c r="S86" s="36" t="s">
        <v>127</v>
      </c>
      <c r="T86" s="53"/>
    </row>
    <row r="87" spans="1:20" ht="20.25" customHeight="1" x14ac:dyDescent="0.25">
      <c r="A87" s="49"/>
      <c r="B87" s="47" t="s">
        <v>138</v>
      </c>
      <c r="C87" s="47"/>
      <c r="D87" s="47"/>
      <c r="E87" s="47"/>
      <c r="F87" s="47"/>
      <c r="G87" s="47"/>
      <c r="H87" s="47"/>
      <c r="I87" s="47"/>
      <c r="J87" s="47"/>
      <c r="K87" s="47"/>
      <c r="L87" s="47"/>
      <c r="M87" s="47"/>
      <c r="N87" s="47"/>
      <c r="O87" s="47"/>
      <c r="P87" s="47"/>
      <c r="Q87" s="47"/>
      <c r="R87" s="47"/>
      <c r="S87" s="36" t="s">
        <v>139</v>
      </c>
      <c r="T87" s="37" t="s">
        <v>140</v>
      </c>
    </row>
    <row r="88" spans="1:20" ht="20.25" customHeight="1" x14ac:dyDescent="0.25">
      <c r="A88" s="49"/>
      <c r="B88" s="51" t="s">
        <v>141</v>
      </c>
      <c r="C88" s="51"/>
      <c r="D88" s="51"/>
      <c r="E88" s="51"/>
      <c r="F88" s="51"/>
      <c r="G88" s="51"/>
      <c r="H88" s="51"/>
      <c r="I88" s="51"/>
      <c r="J88" s="51"/>
      <c r="K88" s="51"/>
      <c r="L88" s="51"/>
      <c r="M88" s="51"/>
      <c r="N88" s="51"/>
      <c r="O88" s="51"/>
      <c r="P88" s="51"/>
      <c r="Q88" s="51"/>
      <c r="R88" s="51"/>
      <c r="S88" s="112" t="s">
        <v>142</v>
      </c>
      <c r="T88" s="112"/>
    </row>
    <row r="89" spans="1:20" ht="20.25" customHeight="1" x14ac:dyDescent="0.25">
      <c r="A89" s="49"/>
      <c r="B89" s="47" t="s">
        <v>143</v>
      </c>
      <c r="C89" s="47"/>
      <c r="D89" s="47"/>
      <c r="E89" s="47"/>
      <c r="F89" s="47"/>
      <c r="G89" s="47"/>
      <c r="H89" s="47"/>
      <c r="I89" s="47"/>
      <c r="J89" s="47"/>
      <c r="K89" s="47"/>
      <c r="L89" s="47"/>
      <c r="M89" s="47"/>
      <c r="N89" s="47"/>
      <c r="O89" s="47"/>
      <c r="P89" s="47"/>
      <c r="Q89" s="47"/>
      <c r="R89" s="47"/>
      <c r="S89" s="36">
        <v>1100</v>
      </c>
      <c r="T89" s="38"/>
    </row>
    <row r="90" spans="1:20" ht="20.25" customHeight="1" x14ac:dyDescent="0.25">
      <c r="A90" s="49"/>
      <c r="B90" s="47" t="s">
        <v>144</v>
      </c>
      <c r="C90" s="47"/>
      <c r="D90" s="47"/>
      <c r="E90" s="47"/>
      <c r="F90" s="47"/>
      <c r="G90" s="47"/>
      <c r="H90" s="47"/>
      <c r="I90" s="47"/>
      <c r="J90" s="47"/>
      <c r="K90" s="47"/>
      <c r="L90" s="47"/>
      <c r="M90" s="47"/>
      <c r="N90" s="47"/>
      <c r="O90" s="47"/>
      <c r="P90" s="47"/>
      <c r="Q90" s="47"/>
      <c r="R90" s="47"/>
      <c r="S90" s="36">
        <v>800</v>
      </c>
      <c r="T90" s="38"/>
    </row>
    <row r="91" spans="1:20" ht="20.25" customHeight="1" x14ac:dyDescent="0.25">
      <c r="A91" s="49"/>
      <c r="B91" s="47" t="s">
        <v>145</v>
      </c>
      <c r="C91" s="47"/>
      <c r="D91" s="47"/>
      <c r="E91" s="47"/>
      <c r="F91" s="47"/>
      <c r="G91" s="47"/>
      <c r="H91" s="47"/>
      <c r="I91" s="47"/>
      <c r="J91" s="47"/>
      <c r="K91" s="47"/>
      <c r="L91" s="47"/>
      <c r="M91" s="47"/>
      <c r="N91" s="47"/>
      <c r="O91" s="47"/>
      <c r="P91" s="47"/>
      <c r="Q91" s="47"/>
      <c r="R91" s="47"/>
      <c r="S91" s="36">
        <v>800</v>
      </c>
      <c r="T91" s="38"/>
    </row>
    <row r="92" spans="1:20" ht="20.25" customHeight="1" x14ac:dyDescent="0.25">
      <c r="A92" s="49"/>
      <c r="B92" s="47" t="s">
        <v>146</v>
      </c>
      <c r="C92" s="47"/>
      <c r="D92" s="47"/>
      <c r="E92" s="47"/>
      <c r="F92" s="47"/>
      <c r="G92" s="47"/>
      <c r="H92" s="47"/>
      <c r="I92" s="47"/>
      <c r="J92" s="47"/>
      <c r="K92" s="47"/>
      <c r="L92" s="47"/>
      <c r="M92" s="47"/>
      <c r="N92" s="47"/>
      <c r="O92" s="47"/>
      <c r="P92" s="47"/>
      <c r="Q92" s="47"/>
      <c r="R92" s="47"/>
      <c r="S92" s="36">
        <v>1400</v>
      </c>
      <c r="T92" s="38"/>
    </row>
    <row r="93" spans="1:20" ht="20.25" customHeight="1" x14ac:dyDescent="0.25">
      <c r="A93" s="49"/>
      <c r="B93" s="47" t="s">
        <v>147</v>
      </c>
      <c r="C93" s="47"/>
      <c r="D93" s="47"/>
      <c r="E93" s="47"/>
      <c r="F93" s="47"/>
      <c r="G93" s="47"/>
      <c r="H93" s="47"/>
      <c r="I93" s="47"/>
      <c r="J93" s="47"/>
      <c r="K93" s="47"/>
      <c r="L93" s="47"/>
      <c r="M93" s="47"/>
      <c r="N93" s="47"/>
      <c r="O93" s="47"/>
      <c r="P93" s="47"/>
      <c r="Q93" s="47"/>
      <c r="R93" s="47"/>
      <c r="S93" s="36">
        <v>1400</v>
      </c>
      <c r="T93" s="38"/>
    </row>
    <row r="94" spans="1:20" ht="20.25" customHeight="1" x14ac:dyDescent="0.25">
      <c r="A94" s="49"/>
      <c r="B94" s="47" t="s">
        <v>148</v>
      </c>
      <c r="C94" s="47"/>
      <c r="D94" s="47"/>
      <c r="E94" s="47"/>
      <c r="F94" s="47"/>
      <c r="G94" s="47"/>
      <c r="H94" s="47"/>
      <c r="I94" s="47"/>
      <c r="J94" s="47"/>
      <c r="K94" s="47"/>
      <c r="L94" s="47"/>
      <c r="M94" s="47"/>
      <c r="N94" s="47"/>
      <c r="O94" s="47"/>
      <c r="P94" s="47"/>
      <c r="Q94" s="47"/>
      <c r="R94" s="47"/>
      <c r="S94" s="36">
        <v>800</v>
      </c>
      <c r="T94" s="38"/>
    </row>
    <row r="95" spans="1:20" ht="20.25" customHeight="1" x14ac:dyDescent="0.25">
      <c r="A95" s="49"/>
      <c r="B95" s="47" t="s">
        <v>149</v>
      </c>
      <c r="C95" s="47"/>
      <c r="D95" s="47"/>
      <c r="E95" s="47"/>
      <c r="F95" s="47"/>
      <c r="G95" s="47"/>
      <c r="H95" s="47"/>
      <c r="I95" s="47"/>
      <c r="J95" s="47"/>
      <c r="K95" s="47"/>
      <c r="L95" s="47"/>
      <c r="M95" s="47"/>
      <c r="N95" s="47"/>
      <c r="O95" s="47"/>
      <c r="P95" s="47"/>
      <c r="Q95" s="47"/>
      <c r="R95" s="47"/>
      <c r="S95" s="36" t="s">
        <v>150</v>
      </c>
      <c r="T95" s="38"/>
    </row>
    <row r="96" spans="1:20" ht="20.25" customHeight="1" x14ac:dyDescent="0.25">
      <c r="A96" s="49"/>
      <c r="B96" s="47" t="s">
        <v>151</v>
      </c>
      <c r="C96" s="47"/>
      <c r="D96" s="47"/>
      <c r="E96" s="47"/>
      <c r="F96" s="47"/>
      <c r="G96" s="47"/>
      <c r="H96" s="47"/>
      <c r="I96" s="47"/>
      <c r="J96" s="47"/>
      <c r="K96" s="47"/>
      <c r="L96" s="47"/>
      <c r="M96" s="47"/>
      <c r="N96" s="47"/>
      <c r="O96" s="47"/>
      <c r="P96" s="47"/>
      <c r="Q96" s="47"/>
      <c r="R96" s="47"/>
      <c r="S96" s="36" t="s">
        <v>152</v>
      </c>
      <c r="T96" s="38"/>
    </row>
    <row r="97" spans="1:20" ht="20.25" customHeight="1" x14ac:dyDescent="0.25">
      <c r="A97" s="49"/>
      <c r="B97" s="47" t="s">
        <v>153</v>
      </c>
      <c r="C97" s="47"/>
      <c r="D97" s="47"/>
      <c r="E97" s="47"/>
      <c r="F97" s="47"/>
      <c r="G97" s="47"/>
      <c r="H97" s="47"/>
      <c r="I97" s="47"/>
      <c r="J97" s="47"/>
      <c r="K97" s="47"/>
      <c r="L97" s="47"/>
      <c r="M97" s="47"/>
      <c r="N97" s="47"/>
      <c r="O97" s="47"/>
      <c r="P97" s="47"/>
      <c r="Q97" s="47"/>
      <c r="R97" s="47"/>
      <c r="S97" s="36">
        <v>7000</v>
      </c>
      <c r="T97" s="38"/>
    </row>
    <row r="98" spans="1:20" ht="20.25" customHeight="1" x14ac:dyDescent="0.25">
      <c r="A98" s="49"/>
      <c r="B98" s="47" t="s">
        <v>154</v>
      </c>
      <c r="C98" s="47"/>
      <c r="D98" s="47"/>
      <c r="E98" s="47"/>
      <c r="F98" s="47"/>
      <c r="G98" s="47"/>
      <c r="H98" s="47"/>
      <c r="I98" s="47"/>
      <c r="J98" s="47"/>
      <c r="K98" s="47"/>
      <c r="L98" s="47"/>
      <c r="M98" s="47"/>
      <c r="N98" s="47"/>
      <c r="O98" s="47"/>
      <c r="P98" s="47"/>
      <c r="Q98" s="47"/>
      <c r="R98" s="47"/>
      <c r="S98" s="36">
        <v>8000</v>
      </c>
      <c r="T98" s="38"/>
    </row>
    <row r="99" spans="1:20" ht="20.25" customHeight="1" x14ac:dyDescent="0.25">
      <c r="A99" s="49"/>
      <c r="B99" s="47" t="s">
        <v>155</v>
      </c>
      <c r="C99" s="47"/>
      <c r="D99" s="47"/>
      <c r="E99" s="47"/>
      <c r="F99" s="47"/>
      <c r="G99" s="47"/>
      <c r="H99" s="47"/>
      <c r="I99" s="47"/>
      <c r="J99" s="47"/>
      <c r="K99" s="47"/>
      <c r="L99" s="47"/>
      <c r="M99" s="47"/>
      <c r="N99" s="47"/>
      <c r="O99" s="47"/>
      <c r="P99" s="47"/>
      <c r="Q99" s="47"/>
      <c r="R99" s="47"/>
      <c r="S99" s="36">
        <v>9000</v>
      </c>
      <c r="T99" s="38"/>
    </row>
    <row r="100" spans="1:20" ht="20.25" customHeight="1" thickBot="1" x14ac:dyDescent="0.3">
      <c r="A100" s="50"/>
      <c r="B100" s="47" t="s">
        <v>156</v>
      </c>
      <c r="C100" s="47"/>
      <c r="D100" s="47"/>
      <c r="E100" s="47"/>
      <c r="F100" s="47"/>
      <c r="G100" s="47"/>
      <c r="H100" s="47"/>
      <c r="I100" s="47"/>
      <c r="J100" s="47"/>
      <c r="K100" s="47"/>
      <c r="L100" s="47"/>
      <c r="M100" s="47"/>
      <c r="N100" s="47"/>
      <c r="O100" s="47"/>
      <c r="P100" s="47"/>
      <c r="Q100" s="47"/>
      <c r="R100" s="47"/>
      <c r="S100" s="36" t="s">
        <v>127</v>
      </c>
      <c r="T100" s="38"/>
    </row>
    <row r="101" spans="1:20" s="11" customFormat="1" ht="40.950000000000003" customHeight="1" thickBot="1" x14ac:dyDescent="0.35">
      <c r="A101" s="113" t="s">
        <v>171</v>
      </c>
      <c r="B101" s="113"/>
      <c r="C101" s="113"/>
      <c r="D101" s="113"/>
      <c r="E101" s="113"/>
      <c r="F101" s="113"/>
      <c r="G101" s="113"/>
      <c r="H101" s="113"/>
      <c r="I101" s="113"/>
      <c r="J101" s="113"/>
      <c r="K101" s="113"/>
      <c r="L101" s="113"/>
      <c r="M101" s="113"/>
      <c r="N101" s="113"/>
      <c r="O101" s="113"/>
      <c r="P101" s="113"/>
      <c r="Q101" s="113"/>
      <c r="R101" s="113"/>
      <c r="S101" s="113"/>
      <c r="T101" s="113"/>
    </row>
    <row r="102" spans="1:20" s="11" customFormat="1" hidden="1" x14ac:dyDescent="0.3">
      <c r="A102" s="114" t="s">
        <v>74</v>
      </c>
      <c r="B102" s="115"/>
      <c r="C102" s="115"/>
      <c r="D102" s="115"/>
      <c r="E102" s="115"/>
      <c r="F102" s="115"/>
      <c r="G102" s="115"/>
      <c r="H102" s="115"/>
      <c r="I102" s="115"/>
      <c r="J102" s="115"/>
      <c r="K102" s="115"/>
      <c r="L102" s="115"/>
      <c r="M102" s="115"/>
      <c r="N102" s="115"/>
      <c r="O102" s="115"/>
      <c r="P102" s="115"/>
      <c r="Q102" s="115"/>
      <c r="R102" s="115"/>
      <c r="S102" s="115"/>
      <c r="T102" s="115"/>
    </row>
    <row r="103" spans="1:20" ht="33.75" customHeight="1" thickBot="1" x14ac:dyDescent="0.4">
      <c r="A103" s="116" t="s">
        <v>46</v>
      </c>
      <c r="B103" s="30" t="s">
        <v>47</v>
      </c>
      <c r="C103" s="31" t="s">
        <v>48</v>
      </c>
      <c r="D103" s="31" t="s">
        <v>49</v>
      </c>
      <c r="E103" s="117" t="s">
        <v>50</v>
      </c>
      <c r="F103" s="118"/>
      <c r="G103" s="119" t="s">
        <v>51</v>
      </c>
      <c r="H103" s="120"/>
      <c r="I103" s="119" t="s">
        <v>52</v>
      </c>
      <c r="J103" s="120"/>
      <c r="K103" s="121" t="s">
        <v>53</v>
      </c>
      <c r="L103" s="122"/>
      <c r="M103" s="1"/>
      <c r="N103" s="1"/>
      <c r="O103" s="1"/>
      <c r="P103" s="1"/>
      <c r="Q103" s="1"/>
      <c r="R103" s="1"/>
      <c r="S103" s="1"/>
      <c r="T103" s="1"/>
    </row>
    <row r="104" spans="1:20" ht="33.75" customHeight="1" thickBot="1" x14ac:dyDescent="0.45">
      <c r="A104" s="116"/>
      <c r="B104" s="12">
        <v>1</v>
      </c>
      <c r="C104" s="13" t="s">
        <v>54</v>
      </c>
      <c r="D104" s="14">
        <v>30</v>
      </c>
      <c r="E104" s="123">
        <v>193829.66</v>
      </c>
      <c r="F104" s="124"/>
      <c r="G104" s="125">
        <v>183966.65</v>
      </c>
      <c r="H104" s="126"/>
      <c r="I104" s="125">
        <v>9863.01</v>
      </c>
      <c r="J104" s="126"/>
      <c r="K104" s="127">
        <v>566033.35</v>
      </c>
      <c r="L104" s="128"/>
      <c r="M104" s="1"/>
      <c r="N104" s="1"/>
      <c r="O104" s="1"/>
      <c r="P104" s="1"/>
      <c r="Q104" s="1"/>
      <c r="R104" s="1"/>
      <c r="S104" s="1"/>
      <c r="T104" s="1"/>
    </row>
    <row r="105" spans="1:20" ht="33.75" customHeight="1" thickBot="1" x14ac:dyDescent="0.45">
      <c r="A105" s="116"/>
      <c r="B105" s="15">
        <v>2</v>
      </c>
      <c r="C105" s="16" t="s">
        <v>55</v>
      </c>
      <c r="D105" s="17">
        <v>33</v>
      </c>
      <c r="E105" s="137">
        <v>193829.66</v>
      </c>
      <c r="F105" s="138"/>
      <c r="G105" s="141">
        <v>185641.56</v>
      </c>
      <c r="H105" s="142"/>
      <c r="I105" s="141">
        <v>8188.1</v>
      </c>
      <c r="J105" s="142"/>
      <c r="K105" s="127">
        <v>380391.79</v>
      </c>
      <c r="L105" s="128"/>
      <c r="M105" s="1"/>
      <c r="N105" s="1"/>
      <c r="O105" s="1"/>
      <c r="P105" s="1"/>
      <c r="Q105" s="1"/>
      <c r="R105" s="1"/>
      <c r="S105" s="1"/>
      <c r="T105" s="1"/>
    </row>
    <row r="106" spans="1:20" ht="33.75" customHeight="1" thickBot="1" x14ac:dyDescent="0.45">
      <c r="A106" s="116"/>
      <c r="B106" s="15">
        <v>3</v>
      </c>
      <c r="C106" s="16" t="s">
        <v>56</v>
      </c>
      <c r="D106" s="17">
        <v>28</v>
      </c>
      <c r="E106" s="129">
        <v>193829.66</v>
      </c>
      <c r="F106" s="130"/>
      <c r="G106" s="125">
        <v>189160.74</v>
      </c>
      <c r="H106" s="126"/>
      <c r="I106" s="125">
        <v>4668.92</v>
      </c>
      <c r="J106" s="126"/>
      <c r="K106" s="127">
        <v>191231.05</v>
      </c>
      <c r="L106" s="128"/>
      <c r="M106" s="1"/>
      <c r="N106" s="1"/>
      <c r="O106" s="1"/>
      <c r="P106" s="1"/>
      <c r="Q106" s="1"/>
      <c r="R106" s="1"/>
      <c r="S106" s="1"/>
      <c r="T106" s="1"/>
    </row>
    <row r="107" spans="1:20" ht="33.75" customHeight="1" thickBot="1" x14ac:dyDescent="0.45">
      <c r="A107" s="116"/>
      <c r="B107" s="15">
        <v>4</v>
      </c>
      <c r="C107" s="16" t="s">
        <v>57</v>
      </c>
      <c r="D107" s="17">
        <v>31</v>
      </c>
      <c r="E107" s="129">
        <v>193829.7</v>
      </c>
      <c r="F107" s="130"/>
      <c r="G107" s="125">
        <v>191231.05</v>
      </c>
      <c r="H107" s="126"/>
      <c r="I107" s="125">
        <v>2598.65</v>
      </c>
      <c r="J107" s="126"/>
      <c r="K107" s="127">
        <v>0</v>
      </c>
      <c r="L107" s="128"/>
      <c r="M107" s="1"/>
      <c r="N107" s="1"/>
      <c r="O107" s="1"/>
      <c r="P107" s="1"/>
      <c r="Q107" s="1"/>
      <c r="R107" s="1"/>
      <c r="S107" s="1"/>
      <c r="T107" s="1"/>
    </row>
    <row r="108" spans="1:20" ht="33.75" customHeight="1" thickBot="1" x14ac:dyDescent="0.4">
      <c r="A108" s="116"/>
      <c r="B108" s="18" t="s">
        <v>58</v>
      </c>
      <c r="C108" s="19"/>
      <c r="D108" s="19"/>
      <c r="E108" s="131">
        <v>775318.68</v>
      </c>
      <c r="F108" s="132"/>
      <c r="G108" s="133">
        <v>750000</v>
      </c>
      <c r="H108" s="134"/>
      <c r="I108" s="133">
        <v>25318.68</v>
      </c>
      <c r="J108" s="134"/>
      <c r="K108" s="135"/>
      <c r="L108" s="136"/>
      <c r="M108" s="1"/>
      <c r="N108" s="1"/>
      <c r="O108" s="1"/>
      <c r="P108" s="1"/>
      <c r="Q108" s="1"/>
      <c r="R108" s="1"/>
      <c r="S108" s="1"/>
      <c r="T108" s="1"/>
    </row>
    <row r="109" spans="1:20" ht="17.399999999999999" x14ac:dyDescent="0.3">
      <c r="A109" s="1"/>
      <c r="B109" s="1"/>
      <c r="C109" s="1"/>
      <c r="D109" s="1"/>
      <c r="E109" s="1"/>
      <c r="F109" s="1"/>
      <c r="G109" s="1"/>
      <c r="H109" s="1"/>
      <c r="I109" s="1"/>
      <c r="J109" s="1"/>
      <c r="K109" s="1"/>
      <c r="L109" s="1"/>
      <c r="M109" s="1"/>
      <c r="N109" s="1"/>
      <c r="O109" s="1"/>
      <c r="P109" s="1"/>
      <c r="Q109" s="1"/>
      <c r="R109" s="1"/>
      <c r="S109" s="1"/>
      <c r="T109" s="1"/>
    </row>
    <row r="110" spans="1:20" ht="18" thickBot="1" x14ac:dyDescent="0.35">
      <c r="A110" s="1"/>
      <c r="B110" s="1"/>
      <c r="C110" s="1"/>
      <c r="D110" s="1"/>
      <c r="E110" s="1"/>
      <c r="F110" s="1"/>
      <c r="G110" s="1"/>
      <c r="H110" s="1"/>
      <c r="I110" s="1"/>
      <c r="J110" s="1"/>
      <c r="K110" s="1"/>
      <c r="L110" s="1"/>
      <c r="M110" s="1"/>
      <c r="N110" s="1"/>
      <c r="O110" s="1"/>
      <c r="P110" s="1"/>
      <c r="Q110" s="1"/>
      <c r="R110" s="1"/>
      <c r="S110" s="1"/>
      <c r="T110" s="1"/>
    </row>
    <row r="111" spans="1:20" ht="36.75" customHeight="1" thickBot="1" x14ac:dyDescent="0.45">
      <c r="A111" s="160" t="s">
        <v>59</v>
      </c>
      <c r="B111" s="20" t="s">
        <v>47</v>
      </c>
      <c r="C111" s="21" t="s">
        <v>48</v>
      </c>
      <c r="D111" s="22" t="s">
        <v>49</v>
      </c>
      <c r="E111" s="147" t="s">
        <v>50</v>
      </c>
      <c r="F111" s="148"/>
      <c r="G111" s="149" t="s">
        <v>51</v>
      </c>
      <c r="H111" s="150"/>
      <c r="I111" s="147" t="s">
        <v>52</v>
      </c>
      <c r="J111" s="148"/>
      <c r="K111" s="151" t="s">
        <v>53</v>
      </c>
      <c r="L111" s="152"/>
      <c r="M111" s="1"/>
      <c r="N111" s="1"/>
      <c r="O111" s="1"/>
      <c r="P111" s="1"/>
      <c r="Q111" s="1"/>
      <c r="R111" s="1"/>
      <c r="S111" s="1"/>
      <c r="T111" s="1"/>
    </row>
    <row r="112" spans="1:20" ht="21.6" thickBot="1" x14ac:dyDescent="0.35">
      <c r="A112" s="160"/>
      <c r="B112" s="23">
        <v>1</v>
      </c>
      <c r="C112" s="24" t="s">
        <v>54</v>
      </c>
      <c r="D112" s="25">
        <v>30</v>
      </c>
      <c r="E112" s="139">
        <v>50661.67</v>
      </c>
      <c r="F112" s="140"/>
      <c r="G112" s="139">
        <v>49552.08</v>
      </c>
      <c r="H112" s="140"/>
      <c r="I112" s="139">
        <v>1109.5899999999999</v>
      </c>
      <c r="J112" s="140"/>
      <c r="K112" s="143">
        <v>250447.92</v>
      </c>
      <c r="L112" s="144"/>
      <c r="M112" s="1"/>
      <c r="N112" s="1"/>
      <c r="O112" s="1"/>
      <c r="P112" s="1"/>
      <c r="Q112" s="1"/>
      <c r="R112" s="1"/>
      <c r="S112" s="1"/>
      <c r="T112" s="1"/>
    </row>
    <row r="113" spans="1:20" ht="21.6" thickBot="1" x14ac:dyDescent="0.35">
      <c r="A113" s="160"/>
      <c r="B113" s="23">
        <v>2</v>
      </c>
      <c r="C113" s="24" t="s">
        <v>55</v>
      </c>
      <c r="D113" s="25">
        <v>33</v>
      </c>
      <c r="E113" s="139">
        <v>50661.67</v>
      </c>
      <c r="F113" s="140"/>
      <c r="G113" s="139">
        <v>49642.720000000001</v>
      </c>
      <c r="H113" s="140"/>
      <c r="I113" s="139">
        <v>1018.95</v>
      </c>
      <c r="J113" s="140"/>
      <c r="K113" s="143">
        <v>200805.2</v>
      </c>
      <c r="L113" s="144"/>
      <c r="M113" s="1"/>
      <c r="N113" s="1"/>
      <c r="O113" s="1"/>
      <c r="P113" s="1"/>
      <c r="Q113" s="1"/>
      <c r="R113" s="1"/>
      <c r="S113" s="1"/>
      <c r="T113" s="1"/>
    </row>
    <row r="114" spans="1:20" ht="21.6" thickBot="1" x14ac:dyDescent="0.35">
      <c r="A114" s="160"/>
      <c r="B114" s="23">
        <v>3</v>
      </c>
      <c r="C114" s="24" t="s">
        <v>56</v>
      </c>
      <c r="D114" s="25">
        <v>28</v>
      </c>
      <c r="E114" s="139">
        <v>50661.67</v>
      </c>
      <c r="F114" s="140"/>
      <c r="G114" s="139">
        <v>49968.480000000003</v>
      </c>
      <c r="H114" s="140"/>
      <c r="I114" s="139">
        <v>693.19</v>
      </c>
      <c r="J114" s="140"/>
      <c r="K114" s="143">
        <v>150836.72</v>
      </c>
      <c r="L114" s="144"/>
      <c r="M114" s="1"/>
      <c r="N114" s="1"/>
      <c r="O114" s="1"/>
      <c r="P114" s="1"/>
      <c r="Q114" s="1"/>
      <c r="R114" s="1"/>
      <c r="S114" s="1"/>
      <c r="T114" s="1"/>
    </row>
    <row r="115" spans="1:20" ht="21.6" thickBot="1" x14ac:dyDescent="0.35">
      <c r="A115" s="160"/>
      <c r="B115" s="23">
        <v>4</v>
      </c>
      <c r="C115" s="24" t="s">
        <v>57</v>
      </c>
      <c r="D115" s="25">
        <v>31</v>
      </c>
      <c r="E115" s="139">
        <v>50661.67</v>
      </c>
      <c r="F115" s="140"/>
      <c r="G115" s="139">
        <v>50085.18</v>
      </c>
      <c r="H115" s="140"/>
      <c r="I115" s="139">
        <v>576.49</v>
      </c>
      <c r="J115" s="140"/>
      <c r="K115" s="143">
        <v>100751.54</v>
      </c>
      <c r="L115" s="144"/>
      <c r="M115" s="1"/>
      <c r="N115" s="1"/>
      <c r="O115" s="1"/>
      <c r="P115" s="1"/>
      <c r="Q115" s="1"/>
      <c r="R115" s="1"/>
      <c r="S115" s="1"/>
      <c r="T115" s="1"/>
    </row>
    <row r="116" spans="1:20" ht="21.6" thickBot="1" x14ac:dyDescent="0.35">
      <c r="A116" s="160"/>
      <c r="B116" s="23">
        <v>5</v>
      </c>
      <c r="C116" s="24" t="s">
        <v>60</v>
      </c>
      <c r="D116" s="25">
        <v>32</v>
      </c>
      <c r="E116" s="139">
        <v>50661.67</v>
      </c>
      <c r="F116" s="140"/>
      <c r="G116" s="139">
        <v>50264.18</v>
      </c>
      <c r="H116" s="140"/>
      <c r="I116" s="139">
        <v>397.49</v>
      </c>
      <c r="J116" s="140"/>
      <c r="K116" s="143">
        <v>50487.360000000001</v>
      </c>
      <c r="L116" s="144"/>
      <c r="M116" s="1"/>
      <c r="N116" s="1"/>
      <c r="O116" s="1"/>
      <c r="P116" s="1"/>
      <c r="Q116" s="1"/>
      <c r="R116" s="1"/>
      <c r="S116" s="1"/>
      <c r="T116" s="1"/>
    </row>
    <row r="117" spans="1:20" ht="21.6" thickBot="1" x14ac:dyDescent="0.35">
      <c r="A117" s="160"/>
      <c r="B117" s="23">
        <v>6</v>
      </c>
      <c r="C117" s="24" t="s">
        <v>61</v>
      </c>
      <c r="D117" s="25">
        <v>28</v>
      </c>
      <c r="E117" s="139">
        <v>50661.65</v>
      </c>
      <c r="F117" s="140"/>
      <c r="G117" s="139">
        <v>50487.360000000001</v>
      </c>
      <c r="H117" s="140"/>
      <c r="I117" s="139">
        <v>174.29</v>
      </c>
      <c r="J117" s="140"/>
      <c r="K117" s="143">
        <v>0</v>
      </c>
      <c r="L117" s="144"/>
      <c r="M117" s="1"/>
      <c r="N117" s="1"/>
      <c r="O117" s="1"/>
      <c r="P117" s="1"/>
      <c r="Q117" s="1"/>
      <c r="R117" s="1"/>
      <c r="S117" s="1"/>
      <c r="T117" s="1"/>
    </row>
    <row r="118" spans="1:20" ht="21.6" thickBot="1" x14ac:dyDescent="0.35">
      <c r="A118" s="160"/>
      <c r="B118" s="26" t="s">
        <v>58</v>
      </c>
      <c r="C118" s="27"/>
      <c r="D118" s="28"/>
      <c r="E118" s="139">
        <v>303970</v>
      </c>
      <c r="F118" s="140"/>
      <c r="G118" s="156">
        <v>300000</v>
      </c>
      <c r="H118" s="157"/>
      <c r="I118" s="156">
        <v>3970</v>
      </c>
      <c r="J118" s="157"/>
      <c r="K118" s="158"/>
      <c r="L118" s="159"/>
      <c r="M118" s="1"/>
      <c r="N118" s="1"/>
      <c r="O118" s="1"/>
      <c r="P118" s="1"/>
      <c r="Q118" s="1"/>
      <c r="R118" s="1"/>
      <c r="S118" s="1"/>
      <c r="T118" s="1"/>
    </row>
    <row r="119" spans="1:20" ht="17.399999999999999" x14ac:dyDescent="0.3">
      <c r="A119" s="1"/>
      <c r="B119" s="1"/>
      <c r="C119" s="1"/>
      <c r="D119" s="1"/>
      <c r="E119" s="1"/>
      <c r="F119" s="1"/>
      <c r="G119" s="1"/>
      <c r="H119" s="1"/>
      <c r="I119" s="1"/>
      <c r="J119" s="1"/>
      <c r="K119" s="1"/>
      <c r="L119" s="1"/>
      <c r="M119" s="1"/>
      <c r="N119" s="1"/>
      <c r="O119" s="1"/>
      <c r="P119" s="1"/>
      <c r="Q119" s="1"/>
      <c r="R119" s="1"/>
      <c r="S119" s="1"/>
      <c r="T119" s="1"/>
    </row>
    <row r="120" spans="1:20" ht="42" customHeight="1" x14ac:dyDescent="0.25">
      <c r="A120" s="154" t="s">
        <v>66</v>
      </c>
      <c r="B120" s="154"/>
      <c r="C120" s="154"/>
      <c r="D120" s="154"/>
      <c r="E120" s="154"/>
      <c r="F120" s="154"/>
      <c r="G120" s="154"/>
      <c r="H120" s="154"/>
      <c r="I120" s="154"/>
      <c r="J120" s="154"/>
      <c r="K120" s="154"/>
      <c r="L120" s="154"/>
      <c r="M120" s="154"/>
      <c r="N120" s="154"/>
      <c r="O120" s="154"/>
      <c r="P120" s="154"/>
      <c r="Q120" s="154"/>
      <c r="R120" s="154"/>
      <c r="S120" s="154"/>
      <c r="T120" s="154"/>
    </row>
    <row r="121" spans="1:20" x14ac:dyDescent="0.4">
      <c r="A121" s="40" t="s">
        <v>183</v>
      </c>
      <c r="B121" s="40"/>
      <c r="C121" s="40"/>
      <c r="D121" s="40"/>
      <c r="E121" s="40"/>
      <c r="F121" s="40"/>
      <c r="G121" s="40"/>
      <c r="H121" s="40"/>
      <c r="I121" s="40"/>
      <c r="J121" s="40"/>
      <c r="K121" s="40"/>
      <c r="L121" s="40"/>
      <c r="M121" s="40"/>
      <c r="N121" s="40"/>
      <c r="O121" s="40"/>
      <c r="P121" s="40"/>
      <c r="Q121" s="40"/>
      <c r="R121" s="41"/>
      <c r="S121" s="41"/>
      <c r="T121" s="41"/>
    </row>
    <row r="122" spans="1:20" ht="17.399999999999999" x14ac:dyDescent="0.3">
      <c r="A122" s="1" t="s">
        <v>67</v>
      </c>
      <c r="B122" s="1"/>
      <c r="C122" s="1"/>
      <c r="D122" s="1"/>
      <c r="E122" s="1"/>
      <c r="F122" s="1"/>
      <c r="G122" s="1"/>
      <c r="H122" s="1"/>
      <c r="I122" s="1"/>
      <c r="J122" s="1"/>
      <c r="K122" s="1"/>
      <c r="L122" s="1"/>
      <c r="M122" s="1"/>
      <c r="N122" s="1"/>
      <c r="O122" s="1"/>
      <c r="P122" s="1"/>
      <c r="Q122" s="1"/>
      <c r="R122" s="1"/>
      <c r="S122" s="1"/>
      <c r="T122" s="1"/>
    </row>
    <row r="123" spans="1:20" ht="57.75" customHeight="1" x14ac:dyDescent="0.3">
      <c r="A123" s="155" t="s">
        <v>76</v>
      </c>
      <c r="B123" s="155"/>
      <c r="C123" s="155"/>
      <c r="D123" s="155"/>
      <c r="E123" s="155"/>
      <c r="F123" s="155"/>
      <c r="G123" s="155"/>
      <c r="H123" s="155"/>
      <c r="I123" s="155"/>
      <c r="J123" s="155"/>
      <c r="K123" s="155"/>
      <c r="L123" s="155"/>
      <c r="M123" s="155"/>
      <c r="N123" s="155"/>
      <c r="O123" s="155"/>
      <c r="P123" s="155"/>
      <c r="Q123" s="155"/>
      <c r="R123" s="1"/>
      <c r="S123" s="1"/>
      <c r="T123" s="1"/>
    </row>
    <row r="124" spans="1:20" ht="20.399999999999999" x14ac:dyDescent="0.35">
      <c r="A124" s="33" t="s">
        <v>184</v>
      </c>
      <c r="B124" s="32"/>
      <c r="C124" s="32"/>
      <c r="D124" s="1"/>
      <c r="E124" s="1"/>
      <c r="F124" s="1"/>
      <c r="G124" s="1"/>
      <c r="H124" s="1"/>
      <c r="I124" s="1"/>
      <c r="J124" s="1"/>
      <c r="K124" s="1"/>
      <c r="L124" s="1"/>
      <c r="M124" s="1"/>
      <c r="N124" s="1"/>
      <c r="O124" s="1"/>
      <c r="P124" s="1"/>
      <c r="Q124" s="1"/>
      <c r="R124" s="1"/>
      <c r="S124" s="1" t="s">
        <v>179</v>
      </c>
      <c r="T124" s="1"/>
    </row>
    <row r="125" spans="1:20" ht="17.399999999999999" x14ac:dyDescent="0.3">
      <c r="A125" s="145" t="s">
        <v>185</v>
      </c>
      <c r="B125" s="145"/>
      <c r="C125" s="145"/>
      <c r="D125" s="145"/>
      <c r="E125" s="145"/>
      <c r="F125" s="146"/>
      <c r="G125" s="146"/>
      <c r="H125" s="146"/>
      <c r="I125" s="146"/>
      <c r="J125" s="1"/>
      <c r="K125" s="1"/>
      <c r="L125" s="1"/>
      <c r="M125" s="1"/>
      <c r="N125" s="1"/>
      <c r="O125" s="1"/>
      <c r="P125" s="1"/>
      <c r="Q125" s="1"/>
      <c r="R125" s="1"/>
      <c r="S125" s="153" t="s">
        <v>68</v>
      </c>
      <c r="T125" s="153"/>
    </row>
  </sheetData>
  <mergeCells count="235">
    <mergeCell ref="A125:I125"/>
    <mergeCell ref="E111:F111"/>
    <mergeCell ref="G111:H111"/>
    <mergeCell ref="I111:J111"/>
    <mergeCell ref="K111:L111"/>
    <mergeCell ref="K114:L114"/>
    <mergeCell ref="S125:T125"/>
    <mergeCell ref="E116:F116"/>
    <mergeCell ref="G116:H116"/>
    <mergeCell ref="I116:J116"/>
    <mergeCell ref="K116:L116"/>
    <mergeCell ref="A120:T120"/>
    <mergeCell ref="A123:Q123"/>
    <mergeCell ref="E117:F117"/>
    <mergeCell ref="G117:H117"/>
    <mergeCell ref="I117:J117"/>
    <mergeCell ref="K117:L117"/>
    <mergeCell ref="E118:F118"/>
    <mergeCell ref="G118:H118"/>
    <mergeCell ref="I118:J118"/>
    <mergeCell ref="K118:L118"/>
    <mergeCell ref="A111:A118"/>
    <mergeCell ref="E113:F113"/>
    <mergeCell ref="K108:L108"/>
    <mergeCell ref="E105:F105"/>
    <mergeCell ref="G113:H113"/>
    <mergeCell ref="G105:H105"/>
    <mergeCell ref="I105:J105"/>
    <mergeCell ref="K105:L105"/>
    <mergeCell ref="G115:H115"/>
    <mergeCell ref="I115:J115"/>
    <mergeCell ref="K115:L115"/>
    <mergeCell ref="E112:F112"/>
    <mergeCell ref="G112:H112"/>
    <mergeCell ref="I112:J112"/>
    <mergeCell ref="K112:L112"/>
    <mergeCell ref="I113:J113"/>
    <mergeCell ref="K113:L113"/>
    <mergeCell ref="E114:F114"/>
    <mergeCell ref="G114:H114"/>
    <mergeCell ref="I114:J114"/>
    <mergeCell ref="E115:F115"/>
    <mergeCell ref="B94:R94"/>
    <mergeCell ref="B95:R95"/>
    <mergeCell ref="A101:T101"/>
    <mergeCell ref="A102:T102"/>
    <mergeCell ref="A103:A108"/>
    <mergeCell ref="E103:F103"/>
    <mergeCell ref="G103:H103"/>
    <mergeCell ref="I103:J103"/>
    <mergeCell ref="K103:L103"/>
    <mergeCell ref="E104:F104"/>
    <mergeCell ref="G104:H104"/>
    <mergeCell ref="I104:J104"/>
    <mergeCell ref="K104:L104"/>
    <mergeCell ref="E106:F106"/>
    <mergeCell ref="G106:H106"/>
    <mergeCell ref="I106:J106"/>
    <mergeCell ref="K106:L106"/>
    <mergeCell ref="E107:F107"/>
    <mergeCell ref="G107:H107"/>
    <mergeCell ref="I107:J107"/>
    <mergeCell ref="K107:L107"/>
    <mergeCell ref="E108:F108"/>
    <mergeCell ref="G108:H108"/>
    <mergeCell ref="I108:J108"/>
    <mergeCell ref="B38:T38"/>
    <mergeCell ref="B87:R87"/>
    <mergeCell ref="B88:R88"/>
    <mergeCell ref="S88:T88"/>
    <mergeCell ref="B89:R89"/>
    <mergeCell ref="B90:R90"/>
    <mergeCell ref="B91:R91"/>
    <mergeCell ref="B92:R92"/>
    <mergeCell ref="B93:R93"/>
    <mergeCell ref="B39:R39"/>
    <mergeCell ref="B40:R40"/>
    <mergeCell ref="B41:R41"/>
    <mergeCell ref="B42:R42"/>
    <mergeCell ref="B43:R44"/>
    <mergeCell ref="B45:R46"/>
    <mergeCell ref="B47:R47"/>
    <mergeCell ref="B48:R48"/>
    <mergeCell ref="B49:R49"/>
    <mergeCell ref="S65:T65"/>
    <mergeCell ref="S49:T49"/>
    <mergeCell ref="B50:R50"/>
    <mergeCell ref="B51:R51"/>
    <mergeCell ref="B52:R52"/>
    <mergeCell ref="B53:R53"/>
    <mergeCell ref="B33:T33"/>
    <mergeCell ref="B34:T34"/>
    <mergeCell ref="A35:T35"/>
    <mergeCell ref="A36:A37"/>
    <mergeCell ref="B36:T36"/>
    <mergeCell ref="B37:E37"/>
    <mergeCell ref="F37:I37"/>
    <mergeCell ref="J37:M37"/>
    <mergeCell ref="N37:Q37"/>
    <mergeCell ref="R37:T37"/>
    <mergeCell ref="B30:T30"/>
    <mergeCell ref="A31:A32"/>
    <mergeCell ref="B31:T31"/>
    <mergeCell ref="B32:E32"/>
    <mergeCell ref="F32:I32"/>
    <mergeCell ref="J32:M32"/>
    <mergeCell ref="N32:Q32"/>
    <mergeCell ref="R32:T32"/>
    <mergeCell ref="R23:T23"/>
    <mergeCell ref="B24:T24"/>
    <mergeCell ref="B25:T25"/>
    <mergeCell ref="A26:A27"/>
    <mergeCell ref="B26:Q26"/>
    <mergeCell ref="R26:T26"/>
    <mergeCell ref="J27:M27"/>
    <mergeCell ref="N27:Q27"/>
    <mergeCell ref="R27:T27"/>
    <mergeCell ref="B27:I27"/>
    <mergeCell ref="A28:A30"/>
    <mergeCell ref="B28:T28"/>
    <mergeCell ref="B29:T29"/>
    <mergeCell ref="B21:I21"/>
    <mergeCell ref="J21:M21"/>
    <mergeCell ref="N21:Q21"/>
    <mergeCell ref="R21:T21"/>
    <mergeCell ref="A22:A23"/>
    <mergeCell ref="B22:T22"/>
    <mergeCell ref="B23:E23"/>
    <mergeCell ref="F23:I23"/>
    <mergeCell ref="J23:M23"/>
    <mergeCell ref="N23:Q23"/>
    <mergeCell ref="B19:I19"/>
    <mergeCell ref="J19:M19"/>
    <mergeCell ref="N19:Q19"/>
    <mergeCell ref="R19:T19"/>
    <mergeCell ref="B20:E20"/>
    <mergeCell ref="F20:I20"/>
    <mergeCell ref="J20:M20"/>
    <mergeCell ref="N20:Q20"/>
    <mergeCell ref="R20:T20"/>
    <mergeCell ref="R17:T17"/>
    <mergeCell ref="B18:E18"/>
    <mergeCell ref="F18:G18"/>
    <mergeCell ref="H18:I18"/>
    <mergeCell ref="J18:M18"/>
    <mergeCell ref="N18:Q18"/>
    <mergeCell ref="R18:T18"/>
    <mergeCell ref="T12:T13"/>
    <mergeCell ref="J13:M13"/>
    <mergeCell ref="N13:Q13"/>
    <mergeCell ref="A14:T14"/>
    <mergeCell ref="A16:A17"/>
    <mergeCell ref="B16:T16"/>
    <mergeCell ref="B17:E17"/>
    <mergeCell ref="F17:I17"/>
    <mergeCell ref="J17:M17"/>
    <mergeCell ref="N17:Q17"/>
    <mergeCell ref="A15:T15"/>
    <mergeCell ref="B8:E8"/>
    <mergeCell ref="F8:I8"/>
    <mergeCell ref="J8:M8"/>
    <mergeCell ref="N8:Q8"/>
    <mergeCell ref="R8:T8"/>
    <mergeCell ref="A9:A13"/>
    <mergeCell ref="B9:C9"/>
    <mergeCell ref="D9:E9"/>
    <mergeCell ref="F9:G9"/>
    <mergeCell ref="H9:I9"/>
    <mergeCell ref="J9:K9"/>
    <mergeCell ref="N9:O9"/>
    <mergeCell ref="B10:S10"/>
    <mergeCell ref="B11:T11"/>
    <mergeCell ref="B12:E13"/>
    <mergeCell ref="F12:I13"/>
    <mergeCell ref="J12:M12"/>
    <mergeCell ref="N12:Q12"/>
    <mergeCell ref="R12:R13"/>
    <mergeCell ref="S12:S13"/>
    <mergeCell ref="Q3:T3"/>
    <mergeCell ref="B7:C7"/>
    <mergeCell ref="D7:E7"/>
    <mergeCell ref="F7:G7"/>
    <mergeCell ref="H7:I7"/>
    <mergeCell ref="J7:K7"/>
    <mergeCell ref="N7:O7"/>
    <mergeCell ref="A4:T4"/>
    <mergeCell ref="A5:A6"/>
    <mergeCell ref="B5:T5"/>
    <mergeCell ref="B6:E6"/>
    <mergeCell ref="F6:I6"/>
    <mergeCell ref="J6:M6"/>
    <mergeCell ref="N6:Q6"/>
    <mergeCell ref="R6:T6"/>
    <mergeCell ref="B54:R54"/>
    <mergeCell ref="B55:R55"/>
    <mergeCell ref="B56:R56"/>
    <mergeCell ref="B57:R57"/>
    <mergeCell ref="B71:R71"/>
    <mergeCell ref="B72:R72"/>
    <mergeCell ref="B73:R73"/>
    <mergeCell ref="B74:R74"/>
    <mergeCell ref="B75:R75"/>
    <mergeCell ref="B76:R76"/>
    <mergeCell ref="B58:R58"/>
    <mergeCell ref="B59:R59"/>
    <mergeCell ref="B60:R60"/>
    <mergeCell ref="B61:R61"/>
    <mergeCell ref="B62:R62"/>
    <mergeCell ref="B63:R63"/>
    <mergeCell ref="B64:R64"/>
    <mergeCell ref="B65:R65"/>
    <mergeCell ref="B96:R96"/>
    <mergeCell ref="B97:R97"/>
    <mergeCell ref="B98:R98"/>
    <mergeCell ref="B99:R99"/>
    <mergeCell ref="B100:R100"/>
    <mergeCell ref="A39:A100"/>
    <mergeCell ref="B77:R77"/>
    <mergeCell ref="S77:T77"/>
    <mergeCell ref="B78:R78"/>
    <mergeCell ref="T78:T86"/>
    <mergeCell ref="B79:R79"/>
    <mergeCell ref="B80:R80"/>
    <mergeCell ref="B81:R81"/>
    <mergeCell ref="B82:R82"/>
    <mergeCell ref="B83:R83"/>
    <mergeCell ref="B84:R84"/>
    <mergeCell ref="B85:R85"/>
    <mergeCell ref="B86:R86"/>
    <mergeCell ref="B66:R66"/>
    <mergeCell ref="T66:T76"/>
    <mergeCell ref="B67:R67"/>
    <mergeCell ref="B68:R68"/>
    <mergeCell ref="B69:R69"/>
    <mergeCell ref="B70:R70"/>
  </mergeCells>
  <phoneticPr fontId="23" type="noConversion"/>
  <hyperlinks>
    <hyperlink ref="A102" r:id="rId1" xr:uid="{FC242C09-A669-456B-917D-2DB6F45E7145}"/>
  </hyperlinks>
  <pageMargins left="0.7" right="0.7" top="0.75" bottom="0.75" header="0.3" footer="0.3"/>
  <pageSetup paperSize="9" scale="23" orientation="portrait" r:id="rId2"/>
  <headerFooter>
    <oddHeader>&amp;C&amp;"Calibri"&amp;10&amp;K317100Classification: Public&amp;1#_x000D_&amp;"Calibri"&amp;11&amp;K000000&amp;"Calibri"&amp;11&amp;K000000&amp;"Calibri"&amp;11&amp;K000000</oddHeader>
  </headerFooter>
  <rowBreaks count="2" manualBreakCount="2">
    <brk id="20" max="16383" man="1"/>
    <brk id="100" max="16383" man="1"/>
  </row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A5"/>
  <sheetViews>
    <sheetView zoomScaleNormal="100" workbookViewId="0">
      <selection activeCell="A5" sqref="A5"/>
    </sheetView>
  </sheetViews>
  <sheetFormatPr defaultRowHeight="14.4" x14ac:dyDescent="0.3"/>
  <sheetData>
    <row r="3" spans="1:1" x14ac:dyDescent="0.3">
      <c r="A3" s="29" t="str">
        <f>HYPERLINK(A5,"Schimbarea LIBOR/EURibor/AIR6M")</f>
        <v>Schimbarea LIBOR/EURibor/AIR6M</v>
      </c>
    </row>
    <row r="5" spans="1:1" x14ac:dyDescent="0.3">
      <c r="A5" s="29" t="s">
        <v>74</v>
      </c>
    </row>
  </sheetData>
  <hyperlinks>
    <hyperlink ref="A5" r:id="rId1" xr:uid="{9AC6FDD8-14AA-459A-A95B-96A10C92C4BA}"/>
  </hyperlinks>
  <pageMargins left="0.7" right="0.7" top="0.96875" bottom="0.75" header="0.3" footer="0.3"/>
  <pageSetup paperSize="9" orientation="portrait" r:id="rId2"/>
  <headerFooter>
    <oddHeader>&amp;L&amp;22&amp;KFF0000&amp;G&amp;R&amp;G
&amp;C&amp;"Calibri"&amp;10&amp;K317100Classification: Public&amp;1#_x000D_&amp;"Calibri"&amp;11&amp;K000000&amp;"Calibri"&amp;11&amp;K000000&amp;"Calibri"&amp;11&amp;K000000</oddHeader>
  </headerFooter>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Clienti Business</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Antonina Kosubskaia</dc:creator>
  <cp:lastModifiedBy>Cristina Cogilnicean, PCB MDA</cp:lastModifiedBy>
  <dcterms:created xsi:type="dcterms:W3CDTF">2020-10-05T17:16:50Z</dcterms:created>
  <dcterms:modified xsi:type="dcterms:W3CDTF">2025-05-05T06:08:24Z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f56d8f5-2c8d-4da4-8c07-2cb91e58c77e_Enabled">
    <vt:lpwstr>true</vt:lpwstr>
  </property>
  <property fmtid="{D5CDD505-2E9C-101B-9397-08002B2CF9AE}" pid="3" name="MSIP_Label_bf56d8f5-2c8d-4da4-8c07-2cb91e58c77e_SetDate">
    <vt:lpwstr>2023-05-10T09:22:58Z</vt:lpwstr>
  </property>
  <property fmtid="{D5CDD505-2E9C-101B-9397-08002B2CF9AE}" pid="4" name="MSIP_Label_bf56d8f5-2c8d-4da4-8c07-2cb91e58c77e_Method">
    <vt:lpwstr>Privileged</vt:lpwstr>
  </property>
  <property fmtid="{D5CDD505-2E9C-101B-9397-08002B2CF9AE}" pid="5" name="MSIP_Label_bf56d8f5-2c8d-4da4-8c07-2cb91e58c77e_Name">
    <vt:lpwstr>Public</vt:lpwstr>
  </property>
  <property fmtid="{D5CDD505-2E9C-101B-9397-08002B2CF9AE}" pid="6" name="MSIP_Label_bf56d8f5-2c8d-4da4-8c07-2cb91e58c77e_SiteId">
    <vt:lpwstr>3471ad6d-e2eb-4e85-93ae-c344b4ac592c</vt:lpwstr>
  </property>
  <property fmtid="{D5CDD505-2E9C-101B-9397-08002B2CF9AE}" pid="7" name="MSIP_Label_bf56d8f5-2c8d-4da4-8c07-2cb91e58c77e_ActionId">
    <vt:lpwstr>399bd1e2-437a-4ed5-a849-234ab9d78a79</vt:lpwstr>
  </property>
  <property fmtid="{D5CDD505-2E9C-101B-9397-08002B2CF9AE}" pid="8" name="MSIP_Label_bf56d8f5-2c8d-4da4-8c07-2cb91e58c77e_ContentBits">
    <vt:lpwstr>0</vt:lpwstr>
  </property>
</Properties>
</file>